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nicola.gioia\Desktop\Schede Budget 2024\DIPARTIMENTO DEL TERRITORIO\"/>
    </mc:Choice>
  </mc:AlternateContent>
  <bookViews>
    <workbookView xWindow="-120" yWindow="-120" windowWidth="29040" windowHeight="15840"/>
  </bookViews>
  <sheets>
    <sheet name="GIANNONE" sheetId="1" r:id="rId1"/>
  </sheets>
  <definedNames>
    <definedName name="_xlnm.Print_Titles" localSheetId="0">GIANNONE!$1:$11</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43" i="1" l="1"/>
  <c r="F33" i="1" s="1"/>
  <c r="F31" i="1" l="1"/>
  <c r="F35" i="1"/>
  <c r="F30" i="1"/>
  <c r="F28" i="1"/>
  <c r="F32" i="1"/>
  <c r="F36" i="1"/>
  <c r="F34" i="1"/>
  <c r="F29" i="1"/>
  <c r="E55" i="1"/>
  <c r="F54" i="1" s="1"/>
  <c r="F42" i="1" l="1"/>
  <c r="F41" i="1"/>
  <c r="F40" i="1" l="1"/>
  <c r="F53" i="1" l="1"/>
  <c r="F50" i="1"/>
  <c r="F51" i="1"/>
  <c r="F52" i="1"/>
  <c r="F49" i="1"/>
  <c r="F17" i="1"/>
  <c r="F15" i="1"/>
  <c r="F19" i="1"/>
  <c r="F37" i="1"/>
  <c r="F14" i="1"/>
  <c r="F16" i="1"/>
  <c r="F38" i="1"/>
  <c r="F39" i="1"/>
  <c r="F44" i="1" l="1"/>
  <c r="F56" i="1"/>
</calcChain>
</file>

<file path=xl/sharedStrings.xml><?xml version="1.0" encoding="utf-8"?>
<sst xmlns="http://schemas.openxmlformats.org/spreadsheetml/2006/main" count="136" uniqueCount="114">
  <si>
    <t xml:space="preserve">COGNOME E NOME </t>
  </si>
  <si>
    <t>PROFILO PROFESSIONALE</t>
  </si>
  <si>
    <t>TIPOLOGIA DI INCARICO</t>
  </si>
  <si>
    <t>UNITA' OPERATIVA</t>
  </si>
  <si>
    <t>STRUTTURA TERRITORIALE :</t>
  </si>
  <si>
    <t>VALUTATORE DI I^ ISTANZA</t>
  </si>
  <si>
    <t>Num d'ord. indicatore</t>
  </si>
  <si>
    <t>obiettivo : descrizione di sintesi</t>
  </si>
  <si>
    <t xml:space="preserve">Indicatore di misura </t>
  </si>
  <si>
    <t>Peso indicatore</t>
  </si>
  <si>
    <t>Peso ponderato indicatore</t>
  </si>
  <si>
    <t>Punteggio indicatore</t>
  </si>
  <si>
    <t>Punteggio ponderato indicatore</t>
  </si>
  <si>
    <t>ASSOLVIMENTO DEL DEBITO INFORMATIVO A VALENZA STRATEGICA</t>
  </si>
  <si>
    <t>assenza di negatività segnalate al CdG dal Resp. Anticorruzione in ordine a tempi e modalità di attuazione degli adempimenti previsti nel Piano Aziendale di Prevenzione della Corruzione da parte dei Direttori di UOC/UOSD</t>
  </si>
  <si>
    <t xml:space="preserve">assenza di negatività segnalate al CdG dal Resp.della Trasparenza in ordine a tempi e modalità di attuazione degli adempimenti previsti nel Piano della Trasparenza </t>
  </si>
  <si>
    <t xml:space="preserve">TOTALE PESO DELL'INDICATORE </t>
  </si>
  <si>
    <t xml:space="preserve">TOTALE PESO PONDERATO DELL'INDICATORE </t>
  </si>
  <si>
    <t xml:space="preserve">NOTE DEL RESPONSABILE DEL CDR: </t>
  </si>
  <si>
    <t>NOTE DELLA DIREZIONE STRATEGICA:</t>
  </si>
  <si>
    <t>DIPARTIMENTO DEL TERRITORIO</t>
  </si>
  <si>
    <t xml:space="preserve">DIPARTIMENTO: </t>
  </si>
  <si>
    <t xml:space="preserve">VALUTAZIONE DELLA PERFORMANCE DELLA DIRIGENZA AZIENDALE:  AREA MEDICA E SANITARIA </t>
  </si>
  <si>
    <t>PRE-REQUISITO DI VALUTAZIONE</t>
  </si>
  <si>
    <t xml:space="preserve"> assenza di negatività contestate in ordine a mancato/ritardato rispetto del debito informativo o incompletezza/incongruenza dei dati trasmessi; relazione annuale sulle attività svolte </t>
  </si>
  <si>
    <t>* Prevenire e reprimere la corruzione e l'illegalità nella P.A.: attuazione della L.n.190/2012.</t>
  </si>
  <si>
    <t>* Attuare i principi di trasparenza e accesso civico introdotti dal D.Lgs 150/2009 ed estesi dal D.Lgs. 33/2013, come modificato ed integrato dal Decreto Legislativo n. 97/2016</t>
  </si>
  <si>
    <t>* EFFICACIA DELL'ASSISTENZA TERRITORIALE</t>
  </si>
  <si>
    <t>Monitoraggio indicatori economici</t>
  </si>
  <si>
    <t xml:space="preserve">monitoraggio-verifica rispetto delle disposizioni sulle modalità prescrittive,1° ciclo di terapia, utilizzo del PTO per le UU.OO. dip.- relazione trimestrale -segnalazione scostamenti e criticità - adozione misure correttive </t>
  </si>
  <si>
    <t>TOTALE PESO DELL 'INDICATORE  OBIETTIVO A VALENZA STRATEGICA</t>
  </si>
  <si>
    <t>TOTALE PESO PONDERATO DELL 'INDICATORE  OBIETTIVO A VALENZA STRATEGICA</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</si>
  <si>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trimestrali e annuale al CdG) nei termini previsti nella scheda di budget senza necessità di apposite richieste da parte del Controllo di Gestione.</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</si>
  <si>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</si>
  <si>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N. Audit e presenza PLS</t>
  </si>
  <si>
    <t>3.eventuali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determinate dall’emergenza COVID_19), a giudizio insindacabile del valutatore di I° istanza che valuterà le motivazioni addotte dal responsabile del CDR, potranno essere stralciati dalla valutazione e il relativo punteggio assegnato in via figurativa</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</si>
  <si>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</si>
  <si>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</si>
  <si>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6 Il Dirigente, entro 30 giorni dalla approvazione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all'UOSD Valutazione e trattamento giuridico del personale .</t>
  </si>
  <si>
    <t>7. Nel corso dell'anno il Dirigente dovrà effettuare delle attività per verificare l'andamento della performance individuale( colloqui d chek, riunioni di verifica, ecc.) dei dirigenti afferenti alla propria struttura.</t>
  </si>
  <si>
    <t>v. schede indicatori DGR 129/2020</t>
  </si>
  <si>
    <t xml:space="preserve">Attuazione degli adempimenti sulla trasparenza previsti nel PTPCT,  anche in riferimento alla pubblicazione dei dati da pubblicare nella sezione  "Amministrazione Trasparente" del sito web aziendale. </t>
  </si>
  <si>
    <t xml:space="preserve">Tasso di prestazioni RM muscolo scheletriche per 1000 residenti (&gt;=65 anni)  &lt;20% </t>
  </si>
  <si>
    <t xml:space="preserve">  Percentuale di pazienti che ripetono le RM lombari entro 12 mesi    &lt;6%</t>
  </si>
  <si>
    <t xml:space="preserve">DIRETTORE FF UOC </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</si>
  <si>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</si>
  <si>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ASSOLVIMENTO DEL DEBITO INFORMATIVO 
(AL CONTROLLO DI GESTIONE)</t>
  </si>
  <si>
    <t>n. di negatività segnalate dal CdG; n.contestazioni formulate per incompletezza/incongruenza dei dati trasmessi; n.relazioni trasmesse/n.relazioni dovute</t>
  </si>
  <si>
    <r>
      <t xml:space="preserve">PREREQUISITO DI VALUTAZIONE: Il Dirigente partecipa al sistema di valutazione degli obiettivi solo nel caso in cui sia stato assolto il debito informativo declinato nella colonna "Risultato atteso". </t>
    </r>
    <r>
      <rPr>
        <b/>
        <u/>
        <sz val="18"/>
        <rFont val="Calibri"/>
        <family val="2"/>
        <scheme val="minor"/>
      </rPr>
      <t>La non ammissione del dirigente al sistema di valutazione equivale a valutazione negativa.</t>
    </r>
  </si>
  <si>
    <t>numero scheda</t>
  </si>
  <si>
    <t xml:space="preserve"> verifica del  rispetto disposizioni sulle modalità prescrittive (100%),sulla dispensazione del 1° ciclo di terapia, dell'utilizzo del PTO - relazione trimestrale al CdG - tempestiva segnalazione scostamenti e criticità alla DS, al direttore del Dipartimento e al CdG -adozione misure correttive di riallineamento agli obiettivi </t>
  </si>
  <si>
    <t xml:space="preserve"> DISTRIBUZIONE DEL PERCORSO VALUTATIVO  </t>
  </si>
  <si>
    <t>Risultato atteso</t>
  </si>
  <si>
    <t xml:space="preserve">Risultato conseguito </t>
  </si>
  <si>
    <t>1. Attuare le misure di gestione del rischio previste nel PTPCT vigente, come individuate nell'allegato 2 allo stesso piano; 2. Trasmettere al Responsabile Anticorruzione, entro il  30 novembre di ogni anno, la relazione annuale sui risultati delle attività e sull'attuazione delle misure previste dal PTPCT vigente . 3. Compilare e trasmettere nel termine assegnato le dichiarazioni richieste dal Resp.anticorr.</t>
  </si>
  <si>
    <t>1. Relazione con report dati di attività trimestrali al CDG: n. 2 relazioni con report/anno entro il 15° giorno del mese successivo alla scadenza del I Semestre (Gen-Giu) e  primi nove mesi (Gen-Sett.), secondo il format fornito dal CdG e pubblicato sul sito web aziendale alla sezione Trasparenza - Controllo di Gestione; 2. Corretto e tempestivo assolvimento del debito informativo nei confronti della Direzione Strategica/Regione/Ministeri/Controllo di Gestione/altri organi di controllo interni ed esterni.</t>
  </si>
  <si>
    <t xml:space="preserve">Tasso di ospedalizzazione std per patologie sensibili alle cure ambulatoriali per 1.000 residenti:  &lt; 7;  2. 2. Garantire l'organizzazione di almeno n. 2 audit/anno con i MMG del Distretto. </t>
  </si>
  <si>
    <t>Tasso di ospedalizzazione per scompenso cardiaco per 100.000 residenti (50-74 anni): 1. valore target completo &lt;155   - 2. Garantire l'organizzazione di almeno n. 2 audit/anno con i MMG del Distretto.   3. Organizzazione di una giornata sulla prevenzione e promozione di informazioni delle attività territoriali sullo scompenso, in collaborazione con i cardiologi.</t>
  </si>
  <si>
    <t>Tasso di ospedalizzazione per BPCO per 100.000 residenti (50-74 anni): 1. valore target completo &lt; 25.     2. Garantire l'organizzazione di almeno n. 2 audit/anno con i MMG del Distretto.    3. Organizzazione di una giornata sulla prevenzione per la lotta al fumo e al tabagismo in collaborazione con i Pneumologi</t>
  </si>
  <si>
    <t xml:space="preserve">Tasso di ospedalizzazione per diabete per 100.000 residenti (35-74 anni): 1. valore target completo &lt; 25.            2. Garantire l'organizzazione di almeno n. 2 audit/anno con i MMG del Distretto.      3.Organizzazione di una giornata sulla prevenzione e promozione di informazioni dele attività territoriali sul  diabete, in collaborazione con i diabetologi </t>
  </si>
  <si>
    <t>Percentuale di anziani trattati in cure domiciliari con valutazione sul totale della popolazione anziana (&gt; = 65 anni) valore target completo &gt;8%</t>
  </si>
  <si>
    <t>Percentuale di presa in carico con CIA&gt; 0,13 per over 65 in cure domiciliari - valore target completo&gt; 70</t>
  </si>
  <si>
    <t xml:space="preserve">Tasso di ospedalizzazione in età pediatrica per 100 residenti &lt; 14 anni: 1. valore target completo   &lt;7. 2. Garantire almeno n. 2 audit con i PLS. </t>
  </si>
  <si>
    <t>OBIETTIVI A VALENZA STRATEGICA DEL CENTRO DI RESPONSABILITA' (CDR) (indicatore B art. 17 della parte quarta del regolamento per la valutazione della dirigenza approvato con  DDG n. 53/2018)</t>
  </si>
  <si>
    <t>Risultato conseguito</t>
  </si>
  <si>
    <t>9.  La verifica del rispetto dei tempi di attesa delle prestazioni ambulatoriali esterne sarà effettuata, di norma, sul report liste di attesa dicembre</t>
  </si>
  <si>
    <t>DIRETTORE DIPARTIMENTO TERRITORIO</t>
  </si>
  <si>
    <t>Incidenza dei farmaci equivalenti sul totale a brevetto scaduto o presenti nelle liste di trasparenza  &gt; 98%</t>
  </si>
  <si>
    <t xml:space="preserve">Tasso di ospedalizzazione per i DRG medici LEA standardizzato per età e per sesso: 1. valore target completo &lt; 135   -    2. Garantire l'organizzazione di almeno n. 2 audit/anno con i MMG del Distretto. </t>
  </si>
  <si>
    <t xml:space="preserve">Tasso di ricovero diurno di tipo diagnostico per 1.000 residenti: 1. valore target completo &lt;1,5 -  2. Garantire l'organizzazione di almeno n. 2 audit/anno con i MMG del Distretto. </t>
  </si>
  <si>
    <t>1. Relazione annuale di attività al Controllo di Gestione entro il  20 gennaio dell'anno successivo per la valutazione della performance; 2. Trasmissione flussi informativi nei termini previsti dalla  DGR n.136/2023</t>
  </si>
  <si>
    <t xml:space="preserve"> APPROPRIATEZZA PRESCRITTIVA DIAGNOSTICA</t>
  </si>
  <si>
    <t>v. schede indicatori DGR 136/2023</t>
  </si>
  <si>
    <t xml:space="preserve">* EFFICACIA DELL'ASSISTENZA TERRITORIALE </t>
  </si>
  <si>
    <r>
      <t xml:space="preserve">* APPROPRIATEZZA AREA CLINICA ED EFFICACE ASSISTENZA  TERRITORIALE  - </t>
    </r>
    <r>
      <rPr>
        <b/>
        <sz val="18"/>
        <color rgb="FFFF0000"/>
        <rFont val="Calibri"/>
        <family val="2"/>
        <scheme val="minor"/>
      </rPr>
      <t xml:space="preserve"> </t>
    </r>
    <r>
      <rPr>
        <b/>
        <sz val="18"/>
        <rFont val="Calibri"/>
        <family val="2"/>
        <scheme val="minor"/>
      </rPr>
      <t>TASSI DI OSPEDALIZZAZIONE</t>
    </r>
  </si>
  <si>
    <t xml:space="preserve">   %   v. schede indicatori DGR 136/2023  - Audit/anno con MMG </t>
  </si>
  <si>
    <t xml:space="preserve">   %   v. schede indicatori DGR 136/2023 - Audit/anno con MMG -giornata prevenzione</t>
  </si>
  <si>
    <t xml:space="preserve">v. schede indicatori DGR 136/2023 - N. Audit </t>
  </si>
  <si>
    <r>
      <rPr>
        <b/>
        <u/>
        <sz val="18"/>
        <color theme="1"/>
        <rFont val="Calibri"/>
        <family val="2"/>
        <scheme val="minor"/>
      </rPr>
      <t>Qualità</t>
    </r>
    <r>
      <rPr>
        <b/>
        <sz val="18"/>
        <color theme="1"/>
        <rFont val="Calibri"/>
        <family val="2"/>
        <scheme val="minor"/>
      </rPr>
      <t>: attuazione e implementazione dei PDTA (ex D.D.G. n. 211/2023)</t>
    </r>
  </si>
  <si>
    <t>Piano della Formazione aziendale</t>
  </si>
  <si>
    <t>riunioni con il personale (almeno 1/anno) - n.proposte formative trasmesse al Direttore di Dipartimento</t>
  </si>
  <si>
    <t>Contribuire alla formazione del PAF: Effettuare l'analisi dei bisogni formativi della struttura diretta e scegliere degli argomenti dei 
corsi con il  coinvolgimento del personale dipendente (almeno 1 riunione/anno entro il 31 luglio). Comunicazione dei fabbisogni rilevati al Direttore di Dipartimento entro il 31 agosto.</t>
  </si>
  <si>
    <t xml:space="preserve">Indicatori declinati a pag.38 del PIAO sez. Performance allegato alla DDG n.232/2023 -relazione trimestrale/annuale sullo stato di attuazione all'Ufficio Qualità e al CDG-relazione finale </t>
  </si>
  <si>
    <t xml:space="preserve">1) Garantire l'attuazione e l'implementazione dei PDTA (ex DDG n. 211/2023) in base alle indicazioni fornite dall'Ufficio Qualità; 2) favorire la partecipazione attiva degli operatori e dei MMG alle attività di divulgazione dei percorsi; 2) partecipare  agli eventuali step formativi sui PDTA organizzati dall'Ufficio Qualità; 3) eventuale formalizzazione di proposte di nuovi PDTA alla Direzione strategica; 4) relazione trimestrale/annuale su stato di attuazione all'Ufficio Qualità e al CDG (per verifica rispetto degli indicatori riportati a pag.38 PIAO da parte dell'ufficio Qualità). </t>
  </si>
  <si>
    <t>*Spesa farmaceutica – Azioni di contenimento - Istituzione “task-force aziendale per il monitoraggio e governo della spesa Spesa farmaceutica –</t>
  </si>
  <si>
    <t>N.3 relazioni trimestrali+relazione annuale di rendiconto attività (al 30.6, al 30.9. al 31.12) al Controllo di Gestione ed alla Direzione Generale sull'attuazione delle indicazioni fornite dalla Task force di cui alla DDG n. 543 del 03/08/2023.</t>
  </si>
  <si>
    <t xml:space="preserve">Garantire  l’applicazione degli indirizzi strategici e delle indicazioni operative in materia di Governo dei Tempi di Attesa delle prestazioni di specialistica ambulatoriale  </t>
  </si>
  <si>
    <t xml:space="preserve">Attuazione delle indicazioni fornite dalla Task Force per il monitoraggio e governo della spesa farmaceutica. Analisi  e verifica sui conti ce.copro.acben.01.01.001.001 e ce.copro.acben.01.01.001.002 </t>
  </si>
  <si>
    <t>*Rispetto dell'equilibrio economico finanziario- risorse assegnate esercizio provvisorio 2024</t>
  </si>
  <si>
    <t xml:space="preserve"> Intraprendere tutte le azioni necessarie a garantire il rispetto dei valori previsti  a budget 2024 -esercizio provvisorio</t>
  </si>
  <si>
    <t xml:space="preserve"> 01.01.2024-31.12.2024</t>
  </si>
  <si>
    <t>P. LA DIREZIONE STRATEGICA</t>
  </si>
  <si>
    <t>IL DIRETTORE/ DIRIG.RESP. DEL CDR</t>
  </si>
  <si>
    <t>Periodo valutato</t>
  </si>
  <si>
    <t>Rispetto della Direttiva della Direzione Strategica prot. n. 118401 del 15/12/2023: spesa mensile 2024 &lt;= budget mensile assegnato esercizio provvisorio 2024;</t>
  </si>
  <si>
    <t>v. schede indicatori DGR 136/2023, nota Dipartimento Salute prot. ASP n. 41134 del 17/04/2024 e DD n. 13BE.2024/D.00104 del 28/03/2024</t>
  </si>
  <si>
    <t>Percentuale di utilizzo farmaci biosimilari (Incremento utilizzo farmaci biosimilare o vincitori di gara &gt;= 95%)</t>
  </si>
  <si>
    <t xml:space="preserve">Consumo di  farmaci antibiotici sul territorio -ATC J01 (antibatterici per uso sistemico): DDD X1000 AB.RES.DIE &lt;= 12%; </t>
  </si>
  <si>
    <t>SCHEDA DI BUDGET 2024</t>
  </si>
  <si>
    <t>Monitoraggio del consumo del colecalciferolo sul territorio. 1. Incentivare la prescrizione delle gocce orali (a minor costo) in luogo delle fiale orali  &gt; 50% (soluzione orale gocce). 2. DDDx1000AB.RES.DIE &lt;= 104</t>
  </si>
  <si>
    <t>Riduzione consumo sostanze ad azione sul sistema renina-angiotensina DDDx1000 AB.RES.DIER &lt;= 200</t>
  </si>
  <si>
    <t>Riduzione consumo inibitori della pompa acida ATC A02BC DDD x 1000 AB.RES.DIE &lt;=65</t>
  </si>
  <si>
    <t>Riduzione consumo Fans ATCM01A spesa netta per 1000 ab.res DIE &lt;=200</t>
  </si>
  <si>
    <t>Consumo di farmaci inibitori selettivi della ricaptazione della serotonina (SSRI)      &lt;26%</t>
  </si>
  <si>
    <t>EFFICIENZA PRESCRITTIVA FARMACEUTICA -  APPROPRIATEZZA PRESCRITTIVA FARMACEUTICA (DGR 136/2023) - VALUTAZIONE STRATEGIE CONTROLLO DEL DOLORE ;  nota Dipartimento Salute prot. ASP n. 41134 del 17/04/2024 e DD n. 13BE.2024/D.00104 del 28/03/2024 avente ad oggetto “Misure per la razionalizzazione della spesa</t>
  </si>
  <si>
    <t xml:space="preserve">Consumo territoriale di farmaci oppioidi - Indicatori DGR   &gt;2,1 % </t>
  </si>
  <si>
    <t>UOC Distretto della Salute di Venosa</t>
  </si>
  <si>
    <t>VENOSA</t>
  </si>
  <si>
    <t>10. In riferimento agli obiettivi regionali di salute e programmazione economico-finanziaria aziendali il valore target indicato è quello pieno ottimale (100%), in considerazione del fatto che la Regione ha stabilito un valore target intermedio (50%) nel caso in cui l'obiettivo sia conseguito al 50% verrà assegnato il 50% del punteggio previsto.</t>
  </si>
  <si>
    <t xml:space="preserve">11. In riferimento agli obiettivi di appropriatezza prescrittiva/riduzione della spesa farmaceutica (antibiotici,inibitori di pompa,Fans, vitaminaD, sostanze ad azione sul sistema renina-angiotensina,ecc.)  il dirigente in fase di assolvimento del debito informativo potrà relazionare/documentare l'assenza di prescrizioni relative alle singole categorie terapeutiche. In tal caso l'obiettivo sarà stralciato e il punteggio assegnato in maniera figurativa al 100%. </t>
  </si>
  <si>
    <t>ROSA GIANNONE</t>
  </si>
  <si>
    <t>DIRIGENTE PSICOLOGA</t>
  </si>
  <si>
    <t>1) tempi di attesa (gg. 30 prime visite-gg.60 prest strum.) - n. liste di attesa critiche  2) relazioni (al semestre e all'anno) sull'implemetazione degli indirizzi strategici e sulle indicazioni operative impartite dall'Ufficio del Cup manager e sulle misure organizzative declinate per i Direttori di Distretto e delle Cure Primarie, nella DDG  n.833 del 24.09.2024</t>
  </si>
  <si>
    <t>Garantire il rispetto dei tempi di attesa previsti nel Piano Aziendale. Valore negoziato: assenza di liste critiche In caso di superamento dei tempi di attesa: applicazione RAO per le prestazioni di competenza con rispetto dei tempi prefissati per ciascuna classe di priorità. Applicazione  degli indirizzi strategici nonche’ delle misure organizzative  declinate, per i Direttori di Distretto e delle Cure Primarie, nella DDG  n.833 del 24.09.2024.</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</si>
</sst>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quot;€&quot;* #,##0.00_);_(&quot;€&quot;* \(#,##0.00\);_(&quot;€&quot;* &quot;-&quot;??_);_(@_)"/>
    <numFmt numFmtId="165" formatCode="0.0"/>
    <numFmt numFmtId="166" formatCode="[$-410]General"/>
  </numFmts>
  <fonts count="16" x14ac:knownFonts="1">
    <font>
      <sz val="11"/>
      <color theme="1"/>
      <name val="Calibri"/>
      <family val="2"/>
      <scheme val="minor"/>
    </font>
    <font>
      <sz val="11"/>
      <color rgb="FF000000"/>
      <name val="Arial"/>
      <family val="2"/>
    </font>
    <font>
      <sz val="10"/>
      <name val="Arial"/>
      <family val="2"/>
    </font>
    <font>
      <sz val="11"/>
      <color indexed="8"/>
      <name val="Calibri"/>
      <family val="2"/>
    </font>
    <font>
      <sz val="11"/>
      <color rgb="FF000000"/>
      <name val="Calibri"/>
      <family val="2"/>
    </font>
    <font>
      <sz val="14"/>
      <color theme="1"/>
      <name val="Times New Roman"/>
      <family val="1"/>
    </font>
    <font>
      <sz val="18"/>
      <color theme="1"/>
      <name val="Calibri"/>
      <family val="2"/>
      <scheme val="minor"/>
    </font>
    <font>
      <b/>
      <sz val="18"/>
      <name val="Calibri"/>
      <family val="2"/>
      <scheme val="minor"/>
    </font>
    <font>
      <b/>
      <sz val="18"/>
      <color indexed="8"/>
      <name val="Calibri"/>
      <family val="2"/>
      <scheme val="minor"/>
    </font>
    <font>
      <b/>
      <sz val="18"/>
      <color theme="1"/>
      <name val="Calibri"/>
      <family val="2"/>
      <scheme val="minor"/>
    </font>
    <font>
      <b/>
      <u/>
      <sz val="18"/>
      <name val="Calibri"/>
      <family val="2"/>
      <scheme val="minor"/>
    </font>
    <font>
      <b/>
      <sz val="28"/>
      <color indexed="8"/>
      <name val="Calibri"/>
      <family val="2"/>
      <scheme val="minor"/>
    </font>
    <font>
      <b/>
      <sz val="24"/>
      <color indexed="8"/>
      <name val="Calibri"/>
      <family val="2"/>
      <scheme val="minor"/>
    </font>
    <font>
      <b/>
      <sz val="18"/>
      <color rgb="FFFF0000"/>
      <name val="Calibri"/>
      <family val="2"/>
      <scheme val="minor"/>
    </font>
    <font>
      <b/>
      <u/>
      <sz val="18"/>
      <color theme="1"/>
      <name val="Calibri"/>
      <family val="2"/>
      <scheme val="minor"/>
    </font>
    <font>
      <b/>
      <sz val="16"/>
      <name val="Calibri"/>
      <family val="2"/>
      <scheme val="minor"/>
    </font>
  </fonts>
  <fills count="9">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bgColor indexed="41"/>
      </patternFill>
    </fill>
    <fill>
      <patternFill patternType="solid">
        <fgColor theme="8" tint="0.79998168889431442"/>
        <bgColor indexed="64"/>
      </patternFill>
    </fill>
    <fill>
      <patternFill patternType="solid">
        <fgColor theme="8" tint="0.79998168889431442"/>
        <bgColor indexed="9"/>
      </patternFill>
    </fill>
    <fill>
      <patternFill patternType="solid">
        <fgColor theme="8" tint="0.79998168889431442"/>
        <bgColor indexed="41"/>
      </patternFill>
    </fill>
    <fill>
      <patternFill patternType="solid">
        <fgColor theme="8" tint="0.79998168889431442"/>
        <bgColor indexed="27"/>
      </patternFill>
    </fill>
  </fills>
  <borders count="37">
    <border>
      <left/>
      <right/>
      <top/>
      <bottom/>
      <diagonal/>
    </border>
    <border>
      <left style="medium">
        <color indexed="64"/>
      </left>
      <right style="medium">
        <color indexed="8"/>
      </right>
      <top style="medium">
        <color indexed="64"/>
      </top>
      <bottom/>
      <diagonal/>
    </border>
    <border>
      <left style="medium">
        <color indexed="8"/>
      </left>
      <right style="medium">
        <color indexed="8"/>
      </right>
      <top style="medium">
        <color indexed="64"/>
      </top>
      <bottom/>
      <diagonal/>
    </border>
    <border>
      <left style="medium">
        <color indexed="8"/>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medium">
        <color indexed="8"/>
      </right>
      <top style="medium">
        <color indexed="64"/>
      </top>
      <bottom style="medium">
        <color indexed="64"/>
      </bottom>
      <diagonal/>
    </border>
    <border>
      <left style="medium">
        <color indexed="8"/>
      </left>
      <right style="medium">
        <color indexed="8"/>
      </right>
      <top style="medium">
        <color indexed="64"/>
      </top>
      <bottom style="medium">
        <color indexed="64"/>
      </bottom>
      <diagonal/>
    </border>
    <border>
      <left style="medium">
        <color indexed="8"/>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s>
  <cellStyleXfs count="8">
    <xf numFmtId="0" fontId="0" fillId="0" borderId="0"/>
    <xf numFmtId="0" fontId="1" fillId="0" borderId="0"/>
    <xf numFmtId="0" fontId="2" fillId="0" borderId="0"/>
    <xf numFmtId="0" fontId="3" fillId="0" borderId="0"/>
    <xf numFmtId="164" fontId="3" fillId="0" borderId="0" applyFont="0" applyFill="0" applyBorder="0" applyAlignment="0" applyProtection="0"/>
    <xf numFmtId="166" fontId="4" fillId="0" borderId="0"/>
    <xf numFmtId="0" fontId="2" fillId="0" borderId="0"/>
    <xf numFmtId="0" fontId="3" fillId="0" borderId="0"/>
  </cellStyleXfs>
  <cellXfs count="143">
    <xf numFmtId="0" fontId="0" fillId="0" borderId="0" xfId="0"/>
    <xf numFmtId="0" fontId="0" fillId="3" borderId="0" xfId="0" applyFill="1"/>
    <xf numFmtId="0" fontId="5" fillId="0" borderId="0" xfId="0" applyFont="1"/>
    <xf numFmtId="0" fontId="7" fillId="2" borderId="11" xfId="0" applyFont="1" applyFill="1" applyBorder="1" applyAlignment="1">
      <alignment horizontal="center" vertical="center" wrapText="1"/>
    </xf>
    <xf numFmtId="0" fontId="7" fillId="2" borderId="12" xfId="2" applyFont="1" applyFill="1" applyBorder="1" applyAlignment="1">
      <alignment horizontal="center" vertical="center" wrapText="1"/>
    </xf>
    <xf numFmtId="1" fontId="7" fillId="0" borderId="12" xfId="3" applyNumberFormat="1" applyFont="1" applyBorder="1" applyAlignment="1">
      <alignment horizontal="center" vertical="center" wrapText="1"/>
    </xf>
    <xf numFmtId="2" fontId="7" fillId="2" borderId="12" xfId="0" applyNumberFormat="1" applyFont="1" applyFill="1" applyBorder="1" applyAlignment="1">
      <alignment horizontal="center" vertical="center" wrapText="1"/>
    </xf>
    <xf numFmtId="0" fontId="7" fillId="2" borderId="27" xfId="2" applyFont="1" applyFill="1" applyBorder="1" applyAlignment="1">
      <alignment horizontal="center" vertical="center" wrapText="1"/>
    </xf>
    <xf numFmtId="0" fontId="7" fillId="3" borderId="12" xfId="2" applyFont="1" applyFill="1" applyBorder="1" applyAlignment="1">
      <alignment horizontal="center" vertical="center" wrapText="1"/>
    </xf>
    <xf numFmtId="0" fontId="7" fillId="3" borderId="12" xfId="0" applyFont="1" applyFill="1" applyBorder="1" applyAlignment="1">
      <alignment horizontal="center" vertical="center"/>
    </xf>
    <xf numFmtId="0" fontId="7" fillId="3" borderId="27" xfId="0" applyFont="1" applyFill="1" applyBorder="1" applyAlignment="1">
      <alignment horizontal="center" vertical="center"/>
    </xf>
    <xf numFmtId="1" fontId="7" fillId="3" borderId="12" xfId="0" applyNumberFormat="1" applyFont="1" applyFill="1" applyBorder="1" applyAlignment="1">
      <alignment horizontal="center" vertical="center" wrapText="1"/>
    </xf>
    <xf numFmtId="165" fontId="7" fillId="3" borderId="12" xfId="0" applyNumberFormat="1" applyFont="1" applyFill="1" applyBorder="1" applyAlignment="1">
      <alignment horizontal="center" vertical="center" wrapText="1"/>
    </xf>
    <xf numFmtId="49" fontId="7" fillId="3" borderId="12" xfId="0" applyNumberFormat="1" applyFont="1" applyFill="1" applyBorder="1" applyAlignment="1">
      <alignment horizontal="center" vertical="center" wrapText="1"/>
    </xf>
    <xf numFmtId="0" fontId="7" fillId="0" borderId="12" xfId="0" applyFont="1" applyBorder="1" applyAlignment="1">
      <alignment horizontal="center" vertical="center"/>
    </xf>
    <xf numFmtId="1" fontId="7" fillId="0" borderId="12" xfId="0" applyNumberFormat="1" applyFont="1" applyBorder="1" applyAlignment="1">
      <alignment horizontal="center" vertical="center" wrapText="1"/>
    </xf>
    <xf numFmtId="0" fontId="7" fillId="0" borderId="27" xfId="0" applyFont="1" applyBorder="1" applyAlignment="1">
      <alignment vertical="top"/>
    </xf>
    <xf numFmtId="0" fontId="9" fillId="0" borderId="0" xfId="0" applyFont="1"/>
    <xf numFmtId="0" fontId="6" fillId="0" borderId="0" xfId="0" applyFont="1"/>
    <xf numFmtId="0" fontId="7" fillId="2" borderId="11" xfId="0" applyFont="1" applyFill="1" applyBorder="1" applyAlignment="1">
      <alignment horizontal="center" vertical="center" textRotation="90" wrapText="1"/>
    </xf>
    <xf numFmtId="0" fontId="8" fillId="5" borderId="10" xfId="0" applyFont="1" applyFill="1" applyBorder="1" applyAlignment="1">
      <alignment horizontal="center" vertical="center" wrapText="1"/>
    </xf>
    <xf numFmtId="0" fontId="8" fillId="7" borderId="8" xfId="0" applyFont="1" applyFill="1" applyBorder="1" applyAlignment="1">
      <alignment horizontal="left" vertical="center" wrapText="1"/>
    </xf>
    <xf numFmtId="0" fontId="7" fillId="5" borderId="10" xfId="0" applyFont="1" applyFill="1" applyBorder="1" applyAlignment="1">
      <alignment horizontal="center" vertical="center" wrapText="1"/>
    </xf>
    <xf numFmtId="0" fontId="7" fillId="7" borderId="4" xfId="0" applyFont="1" applyFill="1" applyBorder="1" applyAlignment="1">
      <alignment horizontal="center" vertical="center" wrapText="1"/>
    </xf>
    <xf numFmtId="0" fontId="7" fillId="5" borderId="5" xfId="0" applyFont="1" applyFill="1" applyBorder="1" applyAlignment="1">
      <alignment horizontal="center" vertical="center" wrapText="1"/>
    </xf>
    <xf numFmtId="0" fontId="7" fillId="5" borderId="4" xfId="0" applyFont="1" applyFill="1" applyBorder="1" applyAlignment="1">
      <alignment horizontal="center" vertical="center" wrapText="1"/>
    </xf>
    <xf numFmtId="1" fontId="7" fillId="5" borderId="4" xfId="0" applyNumberFormat="1" applyFont="1" applyFill="1" applyBorder="1" applyAlignment="1">
      <alignment horizontal="center" vertical="center" wrapText="1"/>
    </xf>
    <xf numFmtId="1" fontId="7" fillId="0" borderId="21" xfId="0" applyNumberFormat="1" applyFont="1" applyBorder="1" applyAlignment="1">
      <alignment horizontal="center" vertical="center" wrapText="1"/>
    </xf>
    <xf numFmtId="2" fontId="7" fillId="0" borderId="21" xfId="2" applyNumberFormat="1" applyFont="1" applyBorder="1" applyAlignment="1">
      <alignment horizontal="center" vertical="center" wrapText="1"/>
    </xf>
    <xf numFmtId="0" fontId="7" fillId="0" borderId="33" xfId="2" applyFont="1" applyBorder="1" applyAlignment="1">
      <alignment horizontal="center" vertical="center" wrapText="1"/>
    </xf>
    <xf numFmtId="2" fontId="7" fillId="0" borderId="12" xfId="2" applyNumberFormat="1" applyFont="1" applyBorder="1" applyAlignment="1">
      <alignment horizontal="center" vertical="center" wrapText="1"/>
    </xf>
    <xf numFmtId="0" fontId="7" fillId="0" borderId="27" xfId="2" applyFont="1" applyBorder="1" applyAlignment="1">
      <alignment horizontal="center" vertical="center" wrapText="1"/>
    </xf>
    <xf numFmtId="0" fontId="7" fillId="0" borderId="27" xfId="0" applyFont="1" applyBorder="1" applyAlignment="1">
      <alignment horizontal="center" vertical="center"/>
    </xf>
    <xf numFmtId="1" fontId="7" fillId="0" borderId="12" xfId="0" applyNumberFormat="1" applyFont="1" applyBorder="1" applyAlignment="1">
      <alignment vertical="center" wrapText="1"/>
    </xf>
    <xf numFmtId="1" fontId="7" fillId="0" borderId="27" xfId="0" applyNumberFormat="1" applyFont="1" applyBorder="1" applyAlignment="1">
      <alignment vertical="center" wrapText="1"/>
    </xf>
    <xf numFmtId="0" fontId="12" fillId="5" borderId="19" xfId="0" applyFont="1" applyFill="1" applyBorder="1" applyAlignment="1">
      <alignment horizontal="center" vertical="center" wrapText="1"/>
    </xf>
    <xf numFmtId="0" fontId="7" fillId="0" borderId="12" xfId="2" applyFont="1" applyBorder="1" applyAlignment="1">
      <alignment horizontal="center" vertical="center" wrapText="1"/>
    </xf>
    <xf numFmtId="0" fontId="7" fillId="0" borderId="30" xfId="0" applyFont="1" applyBorder="1" applyAlignment="1">
      <alignment horizontal="center" vertical="center" wrapText="1"/>
    </xf>
    <xf numFmtId="0" fontId="7" fillId="0" borderId="21"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27" xfId="0" applyFont="1" applyBorder="1" applyAlignment="1">
      <alignment horizontal="center" vertical="center" wrapText="1"/>
    </xf>
    <xf numFmtId="0" fontId="7" fillId="0" borderId="21" xfId="2" applyFont="1" applyBorder="1" applyAlignment="1">
      <alignment horizontal="center" vertical="center" wrapText="1"/>
    </xf>
    <xf numFmtId="2" fontId="7" fillId="0" borderId="12" xfId="0" applyNumberFormat="1" applyFont="1" applyBorder="1" applyAlignment="1">
      <alignment horizontal="center" vertical="center" wrapText="1"/>
    </xf>
    <xf numFmtId="1" fontId="7" fillId="0" borderId="22" xfId="0" applyNumberFormat="1" applyFont="1" applyBorder="1" applyAlignment="1">
      <alignment horizontal="center" vertical="center" wrapText="1"/>
    </xf>
    <xf numFmtId="0" fontId="9" fillId="0" borderId="12" xfId="0" applyFont="1" applyBorder="1" applyAlignment="1">
      <alignment horizontal="center" vertical="center" wrapText="1"/>
    </xf>
    <xf numFmtId="0" fontId="7" fillId="3" borderId="21" xfId="0" applyFont="1" applyFill="1" applyBorder="1" applyAlignment="1">
      <alignment horizontal="center" vertical="center"/>
    </xf>
    <xf numFmtId="0" fontId="7" fillId="0" borderId="28" xfId="0" applyFont="1" applyBorder="1" applyAlignment="1">
      <alignment horizontal="center" vertical="center" wrapText="1"/>
    </xf>
    <xf numFmtId="0" fontId="7" fillId="3" borderId="33" xfId="0" applyFont="1" applyFill="1" applyBorder="1" applyAlignment="1">
      <alignment horizontal="center" vertical="center"/>
    </xf>
    <xf numFmtId="0" fontId="7" fillId="5" borderId="29"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7" fillId="0" borderId="22" xfId="0" applyFont="1" applyBorder="1" applyAlignment="1">
      <alignment horizontal="center" vertical="center" wrapText="1"/>
    </xf>
    <xf numFmtId="0" fontId="9" fillId="0" borderId="21" xfId="0" applyFont="1" applyBorder="1" applyAlignment="1">
      <alignment horizontal="center" vertical="center" wrapText="1"/>
    </xf>
    <xf numFmtId="0" fontId="9" fillId="0" borderId="36" xfId="0" applyFont="1" applyBorder="1" applyAlignment="1">
      <alignment horizontal="center" vertical="center" wrapText="1"/>
    </xf>
    <xf numFmtId="0" fontId="7" fillId="3" borderId="12" xfId="0" applyFont="1" applyFill="1" applyBorder="1" applyAlignment="1">
      <alignment vertical="center"/>
    </xf>
    <xf numFmtId="0" fontId="8" fillId="7" borderId="0" xfId="0" applyFont="1" applyFill="1" applyAlignment="1">
      <alignment horizontal="left" vertical="center" wrapText="1"/>
    </xf>
    <xf numFmtId="0" fontId="6" fillId="5" borderId="0" xfId="0" applyFont="1" applyFill="1"/>
    <xf numFmtId="0" fontId="8" fillId="7" borderId="0" xfId="0" applyFont="1" applyFill="1" applyAlignment="1">
      <alignment vertical="center" wrapText="1"/>
    </xf>
    <xf numFmtId="0" fontId="7" fillId="7" borderId="0" xfId="0" applyFont="1" applyFill="1" applyAlignment="1">
      <alignment horizontal="left" vertical="center"/>
    </xf>
    <xf numFmtId="0" fontId="7" fillId="7" borderId="0" xfId="0" applyFont="1" applyFill="1" applyAlignment="1">
      <alignment vertical="center"/>
    </xf>
    <xf numFmtId="0" fontId="7" fillId="7" borderId="0" xfId="0" applyFont="1" applyFill="1" applyAlignment="1">
      <alignment horizontal="center" vertical="center" wrapText="1"/>
    </xf>
    <xf numFmtId="0" fontId="7" fillId="5" borderId="0" xfId="0" applyFont="1" applyFill="1" applyAlignment="1">
      <alignment horizontal="center" vertical="center" wrapText="1"/>
    </xf>
    <xf numFmtId="1" fontId="7" fillId="5" borderId="0" xfId="0" applyNumberFormat="1" applyFont="1" applyFill="1" applyAlignment="1">
      <alignment horizontal="center" vertical="center" wrapText="1"/>
    </xf>
    <xf numFmtId="0" fontId="7" fillId="0" borderId="12" xfId="0" applyFont="1" applyBorder="1" applyAlignment="1">
      <alignment horizontal="center" vertical="center" wrapText="1"/>
    </xf>
    <xf numFmtId="0" fontId="7" fillId="5" borderId="12" xfId="2" applyFont="1" applyFill="1" applyBorder="1" applyAlignment="1" applyProtection="1">
      <alignment horizontal="left" vertical="center" wrapText="1"/>
      <protection locked="0"/>
    </xf>
    <xf numFmtId="1" fontId="7" fillId="0" borderId="36" xfId="3" applyNumberFormat="1" applyFont="1" applyBorder="1" applyAlignment="1">
      <alignment horizontal="center" vertical="center" wrapText="1"/>
    </xf>
    <xf numFmtId="1" fontId="7" fillId="0" borderId="34" xfId="3" applyNumberFormat="1" applyFont="1" applyBorder="1" applyAlignment="1">
      <alignment horizontal="center" vertical="center" wrapText="1"/>
    </xf>
    <xf numFmtId="1" fontId="7" fillId="0" borderId="35" xfId="3" applyNumberFormat="1" applyFont="1" applyBorder="1" applyAlignment="1">
      <alignment horizontal="center" vertical="center" wrapText="1"/>
    </xf>
    <xf numFmtId="0" fontId="7" fillId="3" borderId="22" xfId="0" applyFont="1" applyFill="1" applyBorder="1" applyAlignment="1">
      <alignment horizontal="center" vertical="center"/>
    </xf>
    <xf numFmtId="0" fontId="7" fillId="3" borderId="23" xfId="0" applyFont="1" applyFill="1" applyBorder="1" applyAlignment="1">
      <alignment horizontal="center" vertical="center"/>
    </xf>
    <xf numFmtId="0" fontId="7" fillId="3" borderId="21" xfId="0" applyFont="1" applyFill="1" applyBorder="1" applyAlignment="1">
      <alignment horizontal="center" vertical="center"/>
    </xf>
    <xf numFmtId="0" fontId="7" fillId="0" borderId="28" xfId="0" applyFont="1" applyBorder="1" applyAlignment="1">
      <alignment horizontal="center" vertical="center" wrapText="1"/>
    </xf>
    <xf numFmtId="0" fontId="7" fillId="0" borderId="30" xfId="0" applyFont="1" applyBorder="1" applyAlignment="1">
      <alignment horizontal="center" vertical="center" wrapText="1"/>
    </xf>
    <xf numFmtId="0" fontId="7" fillId="0" borderId="22" xfId="0" applyFont="1" applyBorder="1" applyAlignment="1">
      <alignment horizontal="center" vertical="center" wrapText="1"/>
    </xf>
    <xf numFmtId="0" fontId="7" fillId="0" borderId="21" xfId="0" applyFont="1" applyBorder="1" applyAlignment="1">
      <alignment horizontal="center" vertical="center" wrapText="1"/>
    </xf>
    <xf numFmtId="2" fontId="7" fillId="0" borderId="22" xfId="0" applyNumberFormat="1" applyFont="1" applyBorder="1" applyAlignment="1">
      <alignment horizontal="center" vertical="center" wrapText="1"/>
    </xf>
    <xf numFmtId="2" fontId="7" fillId="0" borderId="21" xfId="0" applyNumberFormat="1" applyFont="1" applyBorder="1" applyAlignment="1">
      <alignment horizontal="center" vertical="center" wrapText="1"/>
    </xf>
    <xf numFmtId="0" fontId="7" fillId="3" borderId="22" xfId="2" applyFont="1" applyFill="1" applyBorder="1" applyAlignment="1">
      <alignment horizontal="center" vertical="center" wrapText="1"/>
    </xf>
    <xf numFmtId="0" fontId="7" fillId="3" borderId="21" xfId="2" applyFont="1" applyFill="1" applyBorder="1" applyAlignment="1">
      <alignment horizontal="center" vertical="center" wrapText="1"/>
    </xf>
    <xf numFmtId="0" fontId="7" fillId="0" borderId="22" xfId="3" applyFont="1" applyBorder="1" applyAlignment="1">
      <alignment horizontal="center" vertical="center" wrapText="1"/>
    </xf>
    <xf numFmtId="0" fontId="7" fillId="0" borderId="23" xfId="3" applyFont="1" applyBorder="1" applyAlignment="1">
      <alignment horizontal="center" vertical="center" wrapText="1"/>
    </xf>
    <xf numFmtId="0" fontId="7" fillId="0" borderId="21" xfId="3" applyFont="1" applyBorder="1" applyAlignment="1">
      <alignment horizontal="center" vertical="center" wrapText="1"/>
    </xf>
    <xf numFmtId="0" fontId="7" fillId="0" borderId="11" xfId="0" applyFont="1" applyBorder="1" applyAlignment="1">
      <alignment horizontal="center" vertical="center" wrapText="1"/>
    </xf>
    <xf numFmtId="2" fontId="7" fillId="0" borderId="23" xfId="0" applyNumberFormat="1" applyFont="1" applyBorder="1" applyAlignment="1">
      <alignment horizontal="center" vertical="center" wrapText="1"/>
    </xf>
    <xf numFmtId="0" fontId="7" fillId="0" borderId="23"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12" xfId="2" applyFont="1" applyBorder="1" applyAlignment="1">
      <alignment horizontal="center" vertical="center" wrapText="1"/>
    </xf>
    <xf numFmtId="0" fontId="7" fillId="3" borderId="31" xfId="2" applyFont="1" applyFill="1" applyBorder="1" applyAlignment="1">
      <alignment horizontal="center" vertical="center" wrapText="1"/>
    </xf>
    <xf numFmtId="0" fontId="7" fillId="3" borderId="33" xfId="2" applyFont="1" applyFill="1" applyBorder="1" applyAlignment="1">
      <alignment horizontal="center" vertical="center" wrapText="1"/>
    </xf>
    <xf numFmtId="0" fontId="7" fillId="3" borderId="31" xfId="0" applyFont="1" applyFill="1" applyBorder="1" applyAlignment="1">
      <alignment horizontal="center" vertical="center"/>
    </xf>
    <xf numFmtId="0" fontId="7" fillId="3" borderId="32" xfId="0" applyFont="1" applyFill="1" applyBorder="1" applyAlignment="1">
      <alignment horizontal="center" vertical="center"/>
    </xf>
    <xf numFmtId="0" fontId="7" fillId="3" borderId="33" xfId="0" applyFont="1" applyFill="1" applyBorder="1" applyAlignment="1">
      <alignment horizontal="center" vertical="center"/>
    </xf>
    <xf numFmtId="0" fontId="11" fillId="4" borderId="1" xfId="0" applyFont="1" applyFill="1" applyBorder="1" applyAlignment="1">
      <alignment horizontal="center" vertical="center"/>
    </xf>
    <xf numFmtId="0" fontId="11" fillId="4" borderId="2" xfId="0" applyFont="1" applyFill="1" applyBorder="1" applyAlignment="1">
      <alignment horizontal="center" vertical="center"/>
    </xf>
    <xf numFmtId="0" fontId="11" fillId="4" borderId="3" xfId="0" applyFont="1" applyFill="1" applyBorder="1" applyAlignment="1">
      <alignment horizontal="center" vertical="center"/>
    </xf>
    <xf numFmtId="0" fontId="8" fillId="6" borderId="19" xfId="1" applyFont="1" applyFill="1" applyBorder="1" applyAlignment="1">
      <alignment horizontal="center" vertical="center" wrapText="1"/>
    </xf>
    <xf numFmtId="0" fontId="8" fillId="5" borderId="19" xfId="0" applyFont="1" applyFill="1" applyBorder="1" applyAlignment="1">
      <alignment horizontal="center" vertical="center" wrapText="1"/>
    </xf>
    <xf numFmtId="0" fontId="8" fillId="5" borderId="20" xfId="0" applyFont="1" applyFill="1" applyBorder="1" applyAlignment="1">
      <alignment horizontal="center" vertical="center" wrapText="1"/>
    </xf>
    <xf numFmtId="0" fontId="7" fillId="8" borderId="24" xfId="0" applyFont="1" applyFill="1" applyBorder="1" applyAlignment="1">
      <alignment horizontal="center" vertical="center"/>
    </xf>
    <xf numFmtId="0" fontId="7" fillId="8" borderId="25" xfId="0" applyFont="1" applyFill="1" applyBorder="1" applyAlignment="1">
      <alignment horizontal="center" vertical="center"/>
    </xf>
    <xf numFmtId="0" fontId="7" fillId="8" borderId="26" xfId="0" applyFont="1" applyFill="1" applyBorder="1" applyAlignment="1">
      <alignment horizontal="center" vertical="center"/>
    </xf>
    <xf numFmtId="0" fontId="8" fillId="7" borderId="16" xfId="0" applyFont="1" applyFill="1" applyBorder="1" applyAlignment="1">
      <alignment horizontal="left" vertical="center" wrapText="1"/>
    </xf>
    <xf numFmtId="0" fontId="8" fillId="7" borderId="17" xfId="0" applyFont="1" applyFill="1" applyBorder="1" applyAlignment="1">
      <alignment horizontal="left" vertical="center" wrapText="1"/>
    </xf>
    <xf numFmtId="0" fontId="8" fillId="7" borderId="9" xfId="0" applyFont="1" applyFill="1" applyBorder="1" applyAlignment="1">
      <alignment horizontal="left" vertical="center" wrapText="1"/>
    </xf>
    <xf numFmtId="0" fontId="8" fillId="7" borderId="0" xfId="0" applyFont="1" applyFill="1" applyAlignment="1">
      <alignment horizontal="left" vertical="center" wrapText="1"/>
    </xf>
    <xf numFmtId="0" fontId="7" fillId="7" borderId="9" xfId="0" applyFont="1" applyFill="1" applyBorder="1" applyAlignment="1">
      <alignment vertical="center"/>
    </xf>
    <xf numFmtId="0" fontId="0" fillId="0" borderId="0" xfId="0" applyAlignment="1">
      <alignment vertical="center"/>
    </xf>
    <xf numFmtId="0" fontId="7" fillId="7" borderId="9" xfId="0" applyFont="1" applyFill="1" applyBorder="1" applyAlignment="1">
      <alignment horizontal="left" vertical="center"/>
    </xf>
    <xf numFmtId="0" fontId="7" fillId="7" borderId="13" xfId="0" applyFont="1" applyFill="1" applyBorder="1" applyAlignment="1">
      <alignment vertical="center"/>
    </xf>
    <xf numFmtId="0" fontId="0" fillId="0" borderId="14" xfId="0" applyBorder="1" applyAlignment="1">
      <alignment vertical="center"/>
    </xf>
    <xf numFmtId="0" fontId="7" fillId="0" borderId="22" xfId="2" applyFont="1" applyBorder="1" applyAlignment="1">
      <alignment horizontal="center" vertical="center" wrapText="1"/>
    </xf>
    <xf numFmtId="0" fontId="7" fillId="0" borderId="23" xfId="2" applyFont="1" applyBorder="1" applyAlignment="1">
      <alignment horizontal="center" vertical="center" wrapText="1"/>
    </xf>
    <xf numFmtId="0" fontId="7" fillId="0" borderId="21" xfId="2" applyFont="1" applyBorder="1" applyAlignment="1">
      <alignment horizontal="center" vertical="center" wrapText="1"/>
    </xf>
    <xf numFmtId="0" fontId="15" fillId="5" borderId="11" xfId="0" applyFont="1" applyFill="1" applyBorder="1" applyAlignment="1">
      <alignment horizontal="center" vertical="center" wrapText="1"/>
    </xf>
    <xf numFmtId="0" fontId="15" fillId="5" borderId="12" xfId="0" applyFont="1" applyFill="1" applyBorder="1" applyAlignment="1">
      <alignment horizontal="center" vertical="center" wrapText="1"/>
    </xf>
    <xf numFmtId="0" fontId="15" fillId="5" borderId="27" xfId="0" applyFont="1" applyFill="1" applyBorder="1" applyAlignment="1">
      <alignment horizontal="center" vertical="center" wrapText="1"/>
    </xf>
    <xf numFmtId="0" fontId="9" fillId="5" borderId="12" xfId="0" applyFont="1" applyFill="1" applyBorder="1" applyAlignment="1">
      <alignment horizontal="left" vertical="center" wrapText="1"/>
    </xf>
    <xf numFmtId="0" fontId="9" fillId="5" borderId="30" xfId="0" applyFont="1" applyFill="1" applyBorder="1" applyAlignment="1">
      <alignment vertical="center" wrapText="1"/>
    </xf>
    <xf numFmtId="0" fontId="9" fillId="5" borderId="21" xfId="0" applyFont="1" applyFill="1" applyBorder="1" applyAlignment="1">
      <alignment vertical="center" wrapText="1"/>
    </xf>
    <xf numFmtId="0" fontId="9" fillId="5" borderId="33" xfId="0" applyFont="1" applyFill="1" applyBorder="1" applyAlignment="1">
      <alignment vertical="center" wrapText="1"/>
    </xf>
    <xf numFmtId="0" fontId="9" fillId="5" borderId="11" xfId="0" applyFont="1" applyFill="1" applyBorder="1" applyAlignment="1">
      <alignment vertical="center" wrapText="1"/>
    </xf>
    <xf numFmtId="0" fontId="9" fillId="5" borderId="12" xfId="0" applyFont="1" applyFill="1" applyBorder="1" applyAlignment="1">
      <alignment vertical="center" wrapText="1"/>
    </xf>
    <xf numFmtId="0" fontId="9" fillId="5" borderId="27" xfId="0" applyFont="1" applyFill="1" applyBorder="1" applyAlignment="1">
      <alignment vertical="center" wrapText="1"/>
    </xf>
    <xf numFmtId="0" fontId="7" fillId="0" borderId="12" xfId="3" applyFont="1" applyBorder="1" applyAlignment="1">
      <alignment horizontal="center" vertical="center" wrapText="1"/>
    </xf>
    <xf numFmtId="0" fontId="7" fillId="0" borderId="28" xfId="0" applyFont="1" applyBorder="1" applyAlignment="1">
      <alignment horizontal="left" vertical="center" wrapText="1"/>
    </xf>
    <xf numFmtId="0" fontId="7" fillId="0" borderId="22" xfId="0" applyFont="1" applyBorder="1" applyAlignment="1">
      <alignment horizontal="left" vertical="center" wrapText="1"/>
    </xf>
    <xf numFmtId="1" fontId="7" fillId="0" borderId="22" xfId="0" applyNumberFormat="1" applyFont="1" applyBorder="1" applyAlignment="1">
      <alignment horizontal="center" vertical="center" wrapText="1"/>
    </xf>
    <xf numFmtId="1" fontId="7" fillId="0" borderId="31" xfId="0" applyNumberFormat="1" applyFont="1" applyBorder="1" applyAlignment="1">
      <alignment horizontal="center" vertical="center" wrapText="1"/>
    </xf>
    <xf numFmtId="0" fontId="7" fillId="0" borderId="11" xfId="0" applyFont="1" applyBorder="1" applyAlignment="1">
      <alignment horizontal="left" vertical="center" wrapText="1"/>
    </xf>
    <xf numFmtId="0" fontId="7" fillId="0" borderId="12" xfId="0" applyFont="1" applyBorder="1" applyAlignment="1">
      <alignment horizontal="left" vertical="center" wrapText="1"/>
    </xf>
    <xf numFmtId="0" fontId="7" fillId="5" borderId="16" xfId="0" applyFont="1" applyFill="1" applyBorder="1" applyAlignment="1">
      <alignment horizontal="center" vertical="center" wrapText="1"/>
    </xf>
    <xf numFmtId="0" fontId="7" fillId="5" borderId="17" xfId="0" applyFont="1" applyFill="1" applyBorder="1" applyAlignment="1">
      <alignment horizontal="center" vertical="center" wrapText="1"/>
    </xf>
    <xf numFmtId="0" fontId="7" fillId="5" borderId="18" xfId="0" applyFont="1" applyFill="1" applyBorder="1" applyAlignment="1">
      <alignment horizontal="center" vertical="center" wrapText="1"/>
    </xf>
    <xf numFmtId="0" fontId="7" fillId="3" borderId="11" xfId="0" applyFont="1" applyFill="1" applyBorder="1" applyAlignment="1">
      <alignment horizontal="left" vertical="center" wrapText="1"/>
    </xf>
    <xf numFmtId="0" fontId="7" fillId="3" borderId="12" xfId="0" applyFont="1" applyFill="1" applyBorder="1" applyAlignment="1">
      <alignment horizontal="left" vertical="center" wrapText="1"/>
    </xf>
    <xf numFmtId="0" fontId="7" fillId="0" borderId="13" xfId="0" applyFont="1" applyBorder="1" applyAlignment="1">
      <alignment horizontal="left" vertical="top" wrapText="1"/>
    </xf>
    <xf numFmtId="0" fontId="7" fillId="0" borderId="14" xfId="0" applyFont="1" applyBorder="1" applyAlignment="1">
      <alignment horizontal="left" vertical="top" wrapText="1"/>
    </xf>
    <xf numFmtId="0" fontId="7" fillId="0" borderId="15" xfId="0" applyFont="1" applyBorder="1" applyAlignment="1">
      <alignment horizontal="left" vertical="top" wrapText="1"/>
    </xf>
    <xf numFmtId="0" fontId="7" fillId="0" borderId="5" xfId="0" applyFont="1" applyBorder="1" applyAlignment="1">
      <alignment horizontal="left" vertical="top" wrapText="1"/>
    </xf>
    <xf numFmtId="0" fontId="7" fillId="0" borderId="6" xfId="0" applyFont="1" applyBorder="1" applyAlignment="1">
      <alignment horizontal="left" vertical="top" wrapText="1"/>
    </xf>
    <xf numFmtId="0" fontId="7" fillId="0" borderId="7" xfId="0" applyFont="1" applyBorder="1" applyAlignment="1">
      <alignment horizontal="left" vertical="top" wrapText="1"/>
    </xf>
    <xf numFmtId="2" fontId="7" fillId="0" borderId="12" xfId="0" applyNumberFormat="1" applyFont="1" applyBorder="1" applyAlignment="1">
      <alignment horizontal="center" vertical="center" wrapText="1"/>
    </xf>
    <xf numFmtId="0" fontId="7" fillId="0" borderId="29" xfId="0" applyFont="1" applyBorder="1" applyAlignment="1">
      <alignment horizontal="center" vertical="center" wrapText="1"/>
    </xf>
  </cellXfs>
  <cellStyles count="8">
    <cellStyle name="Excel Built-in Normal" xfId="5"/>
    <cellStyle name="Normale" xfId="0" builtinId="0"/>
    <cellStyle name="Normale 2 2 2" xfId="7"/>
    <cellStyle name="Normale 2 3" xfId="3"/>
    <cellStyle name="Normale 3" xfId="1"/>
    <cellStyle name="Normale 4" xfId="2"/>
    <cellStyle name="Normale 8 2" xfId="6"/>
    <cellStyle name="Valuta 2" xfId="4"/>
  </cellStyles>
  <dxfs count="0"/>
  <tableStyles count="0" defaultTableStyle="TableStyleMedium2" defaultPivotStyle="PivotStyleLight16"/>
  <colors>
    <mruColors>
      <color rgb="FFFF99FF"/>
      <color rgb="FFFFFF66"/>
      <color rgb="FFCCCCFF"/>
      <color rgb="FF99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47625</xdr:rowOff>
    </xdr:from>
    <xdr:to>
      <xdr:col>1</xdr:col>
      <xdr:colOff>873125</xdr:colOff>
      <xdr:row>0</xdr:row>
      <xdr:rowOff>793750</xdr:rowOff>
    </xdr:to>
    <xdr:pic>
      <xdr:nvPicPr>
        <xdr:cNvPr id="3" name="Picture 29">
          <a:extLst>
            <a:ext uri="{FF2B5EF4-FFF2-40B4-BE49-F238E27FC236}">
              <a16:creationId xmlns:a16="http://schemas.microsoft.com/office/drawing/2014/main" xmlns="" id="{00000000-0008-0000-00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47625"/>
          <a:ext cx="2286000" cy="746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0"/>
  <sheetViews>
    <sheetView tabSelected="1" showWhiteSpace="0" view="pageBreakPreview" topLeftCell="A34" zoomScale="50" zoomScaleNormal="60" zoomScaleSheetLayoutView="50" workbookViewId="0">
      <selection activeCell="D41" sqref="D41"/>
    </sheetView>
  </sheetViews>
  <sheetFormatPr defaultRowHeight="23.25" x14ac:dyDescent="0.35"/>
  <cols>
    <col min="1" max="1" width="29.85546875" style="18" customWidth="1"/>
    <col min="2" max="2" width="63" style="18" customWidth="1"/>
    <col min="3" max="3" width="69.5703125" style="18" customWidth="1"/>
    <col min="4" max="4" width="152.7109375" style="18" customWidth="1"/>
    <col min="5" max="5" width="23.42578125" style="18" customWidth="1"/>
    <col min="6" max="6" width="20.85546875" style="18" customWidth="1"/>
    <col min="7" max="7" width="20" style="18" customWidth="1"/>
    <col min="8" max="8" width="21.85546875" style="18" customWidth="1"/>
    <col min="9" max="9" width="18.7109375" style="18" customWidth="1"/>
  </cols>
  <sheetData>
    <row r="1" spans="1:9" ht="67.5" customHeight="1" thickBot="1" x14ac:dyDescent="0.3">
      <c r="A1" s="92" t="s">
        <v>22</v>
      </c>
      <c r="B1" s="93"/>
      <c r="C1" s="93"/>
      <c r="D1" s="93"/>
      <c r="E1" s="93"/>
      <c r="F1" s="93"/>
      <c r="G1" s="93"/>
      <c r="H1" s="93"/>
      <c r="I1" s="94"/>
    </row>
    <row r="2" spans="1:9" ht="46.5" customHeight="1" thickBot="1" x14ac:dyDescent="0.3">
      <c r="A2" s="20" t="s">
        <v>49</v>
      </c>
      <c r="B2" s="35">
        <v>20</v>
      </c>
      <c r="C2" s="95" t="s">
        <v>98</v>
      </c>
      <c r="D2" s="95"/>
      <c r="E2" s="95"/>
      <c r="F2" s="96" t="s">
        <v>93</v>
      </c>
      <c r="G2" s="96"/>
      <c r="H2" s="96" t="s">
        <v>90</v>
      </c>
      <c r="I2" s="97"/>
    </row>
    <row r="3" spans="1:9" x14ac:dyDescent="0.25">
      <c r="A3" s="101" t="s">
        <v>0</v>
      </c>
      <c r="B3" s="102"/>
      <c r="C3" s="59" t="s">
        <v>110</v>
      </c>
      <c r="D3" s="55"/>
      <c r="E3" s="55"/>
      <c r="F3" s="55"/>
      <c r="G3" s="55"/>
      <c r="H3" s="55"/>
      <c r="I3" s="21"/>
    </row>
    <row r="4" spans="1:9" x14ac:dyDescent="0.35">
      <c r="A4" s="103" t="s">
        <v>1</v>
      </c>
      <c r="B4" s="104"/>
      <c r="C4" s="59" t="s">
        <v>111</v>
      </c>
      <c r="D4" s="56"/>
      <c r="E4" s="57"/>
      <c r="F4" s="57"/>
      <c r="G4" s="57"/>
      <c r="H4" s="55"/>
      <c r="I4" s="21"/>
    </row>
    <row r="5" spans="1:9" x14ac:dyDescent="0.25">
      <c r="A5" s="105" t="s">
        <v>2</v>
      </c>
      <c r="B5" s="106"/>
      <c r="C5" s="58" t="s">
        <v>44</v>
      </c>
      <c r="D5" s="58"/>
      <c r="E5" s="58"/>
      <c r="F5" s="58"/>
      <c r="G5" s="58"/>
      <c r="H5" s="55"/>
      <c r="I5" s="21"/>
    </row>
    <row r="6" spans="1:9" x14ac:dyDescent="0.25">
      <c r="A6" s="107" t="s">
        <v>3</v>
      </c>
      <c r="B6" s="106"/>
      <c r="C6" s="58" t="s">
        <v>106</v>
      </c>
      <c r="D6" s="58"/>
      <c r="E6" s="58"/>
      <c r="F6" s="58"/>
      <c r="G6" s="58"/>
      <c r="H6" s="55"/>
      <c r="I6" s="21"/>
    </row>
    <row r="7" spans="1:9" x14ac:dyDescent="0.35">
      <c r="A7" s="107" t="s">
        <v>21</v>
      </c>
      <c r="B7" s="106"/>
      <c r="C7" s="59" t="s">
        <v>20</v>
      </c>
      <c r="D7" s="56"/>
      <c r="E7" s="57"/>
      <c r="F7" s="57"/>
      <c r="G7" s="57"/>
      <c r="H7" s="55"/>
      <c r="I7" s="21"/>
    </row>
    <row r="8" spans="1:9" x14ac:dyDescent="0.35">
      <c r="A8" s="107" t="s">
        <v>4</v>
      </c>
      <c r="B8" s="106"/>
      <c r="C8" s="59" t="s">
        <v>107</v>
      </c>
      <c r="D8" s="56"/>
      <c r="E8" s="57"/>
      <c r="F8" s="57"/>
      <c r="G8" s="57"/>
      <c r="H8" s="55"/>
      <c r="I8" s="21"/>
    </row>
    <row r="9" spans="1:9" ht="24" thickBot="1" x14ac:dyDescent="0.4">
      <c r="A9" s="108" t="s">
        <v>5</v>
      </c>
      <c r="B9" s="109"/>
      <c r="C9" s="59" t="s">
        <v>66</v>
      </c>
      <c r="D9" s="56"/>
      <c r="E9" s="57"/>
      <c r="F9" s="57"/>
      <c r="G9" s="57"/>
      <c r="H9" s="55"/>
      <c r="I9" s="21"/>
    </row>
    <row r="10" spans="1:9" s="1" customFormat="1" ht="42" customHeight="1" thickBot="1" x14ac:dyDescent="0.3">
      <c r="A10" s="98" t="s">
        <v>51</v>
      </c>
      <c r="B10" s="99"/>
      <c r="C10" s="99"/>
      <c r="D10" s="99"/>
      <c r="E10" s="99"/>
      <c r="F10" s="99"/>
      <c r="G10" s="99"/>
      <c r="H10" s="99"/>
      <c r="I10" s="100"/>
    </row>
    <row r="11" spans="1:9" ht="70.5" thickBot="1" x14ac:dyDescent="0.3">
      <c r="A11" s="22" t="s">
        <v>6</v>
      </c>
      <c r="B11" s="23" t="s">
        <v>7</v>
      </c>
      <c r="C11" s="24" t="s">
        <v>8</v>
      </c>
      <c r="D11" s="25" t="s">
        <v>52</v>
      </c>
      <c r="E11" s="26" t="s">
        <v>9</v>
      </c>
      <c r="F11" s="25" t="s">
        <v>10</v>
      </c>
      <c r="G11" s="25" t="s">
        <v>53</v>
      </c>
      <c r="H11" s="25" t="s">
        <v>11</v>
      </c>
      <c r="I11" s="25" t="s">
        <v>12</v>
      </c>
    </row>
    <row r="12" spans="1:9" x14ac:dyDescent="0.25">
      <c r="A12" s="49"/>
      <c r="B12" s="60"/>
      <c r="C12" s="61"/>
      <c r="D12" s="61"/>
      <c r="E12" s="62"/>
      <c r="F12" s="61"/>
      <c r="G12" s="61"/>
      <c r="H12" s="61"/>
      <c r="I12" s="50"/>
    </row>
    <row r="13" spans="1:9" s="1" customFormat="1" ht="154.5" customHeight="1" x14ac:dyDescent="0.25">
      <c r="A13" s="19" t="s">
        <v>23</v>
      </c>
      <c r="B13" s="40" t="s">
        <v>13</v>
      </c>
      <c r="C13" s="40" t="s">
        <v>24</v>
      </c>
      <c r="D13" s="40" t="s">
        <v>70</v>
      </c>
      <c r="E13" s="65" t="s">
        <v>48</v>
      </c>
      <c r="F13" s="66"/>
      <c r="G13" s="66"/>
      <c r="H13" s="66"/>
      <c r="I13" s="67"/>
    </row>
    <row r="14" spans="1:9" ht="139.5" x14ac:dyDescent="0.25">
      <c r="A14" s="3">
        <v>1</v>
      </c>
      <c r="B14" s="40" t="s">
        <v>46</v>
      </c>
      <c r="C14" s="4" t="s">
        <v>47</v>
      </c>
      <c r="D14" s="40" t="s">
        <v>55</v>
      </c>
      <c r="E14" s="5">
        <v>5</v>
      </c>
      <c r="F14" s="6">
        <f>+E14/E$43*100</f>
        <v>8.3333333333333321</v>
      </c>
      <c r="G14" s="4"/>
      <c r="H14" s="4"/>
      <c r="I14" s="7"/>
    </row>
    <row r="15" spans="1:9" ht="139.5" x14ac:dyDescent="0.25">
      <c r="A15" s="3">
        <v>2</v>
      </c>
      <c r="B15" s="40" t="s">
        <v>25</v>
      </c>
      <c r="C15" s="40" t="s">
        <v>14</v>
      </c>
      <c r="D15" s="40" t="s">
        <v>54</v>
      </c>
      <c r="E15" s="5">
        <v>2</v>
      </c>
      <c r="F15" s="6">
        <f>+E15/E$43*100</f>
        <v>3.3333333333333335</v>
      </c>
      <c r="G15" s="4"/>
      <c r="H15" s="4"/>
      <c r="I15" s="7"/>
    </row>
    <row r="16" spans="1:9" ht="116.25" x14ac:dyDescent="0.25">
      <c r="A16" s="3">
        <v>3</v>
      </c>
      <c r="B16" s="40" t="s">
        <v>26</v>
      </c>
      <c r="C16" s="4" t="s">
        <v>15</v>
      </c>
      <c r="D16" s="8" t="s">
        <v>41</v>
      </c>
      <c r="E16" s="5">
        <v>2</v>
      </c>
      <c r="F16" s="6">
        <f>+E16/E$43*100</f>
        <v>3.3333333333333335</v>
      </c>
      <c r="G16" s="4"/>
      <c r="H16" s="4"/>
      <c r="I16" s="7"/>
    </row>
    <row r="17" spans="1:9" ht="61.5" customHeight="1" x14ac:dyDescent="0.25">
      <c r="A17" s="71">
        <v>4</v>
      </c>
      <c r="B17" s="85" t="s">
        <v>71</v>
      </c>
      <c r="C17" s="86" t="s">
        <v>72</v>
      </c>
      <c r="D17" s="40" t="s">
        <v>42</v>
      </c>
      <c r="E17" s="73">
        <v>5</v>
      </c>
      <c r="F17" s="75">
        <f>+E17/E$43*100</f>
        <v>8.3333333333333321</v>
      </c>
      <c r="G17" s="77"/>
      <c r="H17" s="77"/>
      <c r="I17" s="87"/>
    </row>
    <row r="18" spans="1:9" ht="44.25" customHeight="1" x14ac:dyDescent="0.25">
      <c r="A18" s="72"/>
      <c r="B18" s="85"/>
      <c r="C18" s="86"/>
      <c r="D18" s="40" t="s">
        <v>43</v>
      </c>
      <c r="E18" s="74"/>
      <c r="F18" s="76"/>
      <c r="G18" s="78"/>
      <c r="H18" s="78"/>
      <c r="I18" s="88"/>
    </row>
    <row r="19" spans="1:9" ht="46.5" customHeight="1" x14ac:dyDescent="0.25">
      <c r="A19" s="82">
        <v>5</v>
      </c>
      <c r="B19" s="79" t="s">
        <v>104</v>
      </c>
      <c r="C19" s="110" t="s">
        <v>95</v>
      </c>
      <c r="D19" s="40" t="s">
        <v>67</v>
      </c>
      <c r="E19" s="73">
        <v>5</v>
      </c>
      <c r="F19" s="75">
        <f>+E19/E$43*100</f>
        <v>8.3333333333333321</v>
      </c>
      <c r="G19" s="68"/>
      <c r="H19" s="68"/>
      <c r="I19" s="89"/>
    </row>
    <row r="20" spans="1:9" ht="46.5" x14ac:dyDescent="0.25">
      <c r="A20" s="82"/>
      <c r="B20" s="80"/>
      <c r="C20" s="111"/>
      <c r="D20" s="45" t="s">
        <v>96</v>
      </c>
      <c r="E20" s="84"/>
      <c r="F20" s="83"/>
      <c r="G20" s="69"/>
      <c r="H20" s="69"/>
      <c r="I20" s="90"/>
    </row>
    <row r="21" spans="1:9" ht="69.75" x14ac:dyDescent="0.25">
      <c r="A21" s="82"/>
      <c r="B21" s="80"/>
      <c r="C21" s="111"/>
      <c r="D21" s="40" t="s">
        <v>99</v>
      </c>
      <c r="E21" s="84"/>
      <c r="F21" s="83"/>
      <c r="G21" s="69"/>
      <c r="H21" s="69"/>
      <c r="I21" s="90"/>
    </row>
    <row r="22" spans="1:9" x14ac:dyDescent="0.25">
      <c r="A22" s="82"/>
      <c r="B22" s="80"/>
      <c r="C22" s="111"/>
      <c r="D22" s="45" t="s">
        <v>100</v>
      </c>
      <c r="E22" s="84"/>
      <c r="F22" s="83"/>
      <c r="G22" s="69"/>
      <c r="H22" s="69"/>
      <c r="I22" s="90"/>
    </row>
    <row r="23" spans="1:9" x14ac:dyDescent="0.25">
      <c r="A23" s="82"/>
      <c r="B23" s="80"/>
      <c r="C23" s="111"/>
      <c r="D23" s="45" t="s">
        <v>101</v>
      </c>
      <c r="E23" s="84"/>
      <c r="F23" s="83"/>
      <c r="G23" s="69"/>
      <c r="H23" s="69"/>
      <c r="I23" s="90"/>
    </row>
    <row r="24" spans="1:9" x14ac:dyDescent="0.25">
      <c r="A24" s="82"/>
      <c r="B24" s="80"/>
      <c r="C24" s="111"/>
      <c r="D24" s="45" t="s">
        <v>102</v>
      </c>
      <c r="E24" s="84"/>
      <c r="F24" s="83"/>
      <c r="G24" s="69"/>
      <c r="H24" s="69"/>
      <c r="I24" s="90"/>
    </row>
    <row r="25" spans="1:9" x14ac:dyDescent="0.25">
      <c r="A25" s="82"/>
      <c r="B25" s="80"/>
      <c r="C25" s="111"/>
      <c r="D25" s="45" t="s">
        <v>103</v>
      </c>
      <c r="E25" s="84"/>
      <c r="F25" s="83"/>
      <c r="G25" s="69"/>
      <c r="H25" s="69"/>
      <c r="I25" s="90"/>
    </row>
    <row r="26" spans="1:9" ht="46.5" x14ac:dyDescent="0.25">
      <c r="A26" s="82"/>
      <c r="B26" s="80"/>
      <c r="C26" s="111"/>
      <c r="D26" s="45" t="s">
        <v>97</v>
      </c>
      <c r="E26" s="84"/>
      <c r="F26" s="83"/>
      <c r="G26" s="69"/>
      <c r="H26" s="69"/>
      <c r="I26" s="90"/>
    </row>
    <row r="27" spans="1:9" x14ac:dyDescent="0.25">
      <c r="A27" s="82"/>
      <c r="B27" s="81"/>
      <c r="C27" s="112"/>
      <c r="D27" s="40" t="s">
        <v>105</v>
      </c>
      <c r="E27" s="74"/>
      <c r="F27" s="76"/>
      <c r="G27" s="70"/>
      <c r="H27" s="70"/>
      <c r="I27" s="91"/>
    </row>
    <row r="28" spans="1:9" ht="140.25" customHeight="1" x14ac:dyDescent="0.25">
      <c r="A28" s="47">
        <v>6</v>
      </c>
      <c r="B28" s="36" t="s">
        <v>84</v>
      </c>
      <c r="C28" s="36" t="s">
        <v>85</v>
      </c>
      <c r="D28" s="36" t="s">
        <v>87</v>
      </c>
      <c r="E28" s="38">
        <v>5</v>
      </c>
      <c r="F28" s="43">
        <f t="shared" ref="F28:F42" si="0">+E28/E$43*100</f>
        <v>8.3333333333333321</v>
      </c>
      <c r="G28" s="9"/>
      <c r="H28" s="46"/>
      <c r="I28" s="48"/>
    </row>
    <row r="29" spans="1:9" ht="140.25" customHeight="1" x14ac:dyDescent="0.25">
      <c r="A29" s="47">
        <v>7</v>
      </c>
      <c r="B29" s="51" t="s">
        <v>88</v>
      </c>
      <c r="C29" s="40" t="s">
        <v>94</v>
      </c>
      <c r="D29" s="40" t="s">
        <v>89</v>
      </c>
      <c r="E29" s="40">
        <v>5</v>
      </c>
      <c r="F29" s="43">
        <f t="shared" si="0"/>
        <v>8.3333333333333321</v>
      </c>
      <c r="G29" s="9"/>
      <c r="H29" s="46"/>
      <c r="I29" s="48"/>
    </row>
    <row r="30" spans="1:9" s="2" customFormat="1" ht="72" customHeight="1" x14ac:dyDescent="0.3">
      <c r="A30" s="71">
        <v>8</v>
      </c>
      <c r="B30" s="79" t="s">
        <v>74</v>
      </c>
      <c r="C30" s="110" t="s">
        <v>75</v>
      </c>
      <c r="D30" s="40" t="s">
        <v>68</v>
      </c>
      <c r="E30" s="85">
        <v>5</v>
      </c>
      <c r="F30" s="141">
        <f t="shared" si="0"/>
        <v>8.3333333333333321</v>
      </c>
      <c r="G30" s="54"/>
      <c r="H30" s="9"/>
      <c r="I30" s="10"/>
    </row>
    <row r="31" spans="1:9" s="2" customFormat="1" ht="87" customHeight="1" x14ac:dyDescent="0.3">
      <c r="A31" s="142"/>
      <c r="B31" s="80"/>
      <c r="C31" s="111"/>
      <c r="D31" s="40" t="s">
        <v>69</v>
      </c>
      <c r="E31" s="85"/>
      <c r="F31" s="141">
        <f t="shared" si="0"/>
        <v>0</v>
      </c>
      <c r="G31" s="54"/>
      <c r="H31" s="9"/>
      <c r="I31" s="10"/>
    </row>
    <row r="32" spans="1:9" s="2" customFormat="1" ht="69" customHeight="1" x14ac:dyDescent="0.3">
      <c r="A32" s="142"/>
      <c r="B32" s="80"/>
      <c r="C32" s="112"/>
      <c r="D32" s="40" t="s">
        <v>56</v>
      </c>
      <c r="E32" s="85"/>
      <c r="F32" s="141">
        <f t="shared" si="0"/>
        <v>0</v>
      </c>
      <c r="G32" s="54"/>
      <c r="H32" s="9"/>
      <c r="I32" s="10"/>
    </row>
    <row r="33" spans="1:9" s="2" customFormat="1" ht="149.25" customHeight="1" x14ac:dyDescent="0.3">
      <c r="A33" s="142"/>
      <c r="B33" s="80"/>
      <c r="C33" s="110" t="s">
        <v>76</v>
      </c>
      <c r="D33" s="40" t="s">
        <v>57</v>
      </c>
      <c r="E33" s="85">
        <v>5</v>
      </c>
      <c r="F33" s="141">
        <f t="shared" si="0"/>
        <v>8.3333333333333321</v>
      </c>
      <c r="G33" s="54"/>
      <c r="H33" s="9"/>
      <c r="I33" s="10"/>
    </row>
    <row r="34" spans="1:9" s="2" customFormat="1" ht="93" x14ac:dyDescent="0.3">
      <c r="A34" s="142"/>
      <c r="B34" s="80"/>
      <c r="C34" s="111"/>
      <c r="D34" s="40" t="s">
        <v>59</v>
      </c>
      <c r="E34" s="85"/>
      <c r="F34" s="141">
        <f t="shared" si="0"/>
        <v>0</v>
      </c>
      <c r="G34" s="54"/>
      <c r="H34" s="9"/>
      <c r="I34" s="10"/>
    </row>
    <row r="35" spans="1:9" s="2" customFormat="1" ht="69.75" x14ac:dyDescent="0.3">
      <c r="A35" s="72"/>
      <c r="B35" s="81"/>
      <c r="C35" s="112"/>
      <c r="D35" s="40" t="s">
        <v>58</v>
      </c>
      <c r="E35" s="85"/>
      <c r="F35" s="141">
        <f t="shared" si="0"/>
        <v>0</v>
      </c>
      <c r="G35" s="54"/>
      <c r="H35" s="9"/>
      <c r="I35" s="10"/>
    </row>
    <row r="36" spans="1:9" s="2" customFormat="1" ht="46.5" x14ac:dyDescent="0.3">
      <c r="A36" s="39">
        <v>9</v>
      </c>
      <c r="B36" s="79" t="s">
        <v>73</v>
      </c>
      <c r="C36" s="110" t="s">
        <v>72</v>
      </c>
      <c r="D36" s="40" t="s">
        <v>60</v>
      </c>
      <c r="E36" s="40">
        <v>3</v>
      </c>
      <c r="F36" s="43">
        <f t="shared" si="0"/>
        <v>5</v>
      </c>
      <c r="G36" s="9"/>
      <c r="H36" s="9"/>
      <c r="I36" s="10"/>
    </row>
    <row r="37" spans="1:9" s="2" customFormat="1" x14ac:dyDescent="0.3">
      <c r="A37" s="39">
        <v>10</v>
      </c>
      <c r="B37" s="80"/>
      <c r="C37" s="112"/>
      <c r="D37" s="40" t="s">
        <v>61</v>
      </c>
      <c r="E37" s="40">
        <v>3</v>
      </c>
      <c r="F37" s="43">
        <f t="shared" si="0"/>
        <v>5</v>
      </c>
      <c r="G37" s="9"/>
      <c r="H37" s="9"/>
      <c r="I37" s="10"/>
    </row>
    <row r="38" spans="1:9" s="2" customFormat="1" ht="46.5" x14ac:dyDescent="0.3">
      <c r="A38" s="39">
        <v>11</v>
      </c>
      <c r="B38" s="81"/>
      <c r="C38" s="36" t="s">
        <v>77</v>
      </c>
      <c r="D38" s="40" t="s">
        <v>62</v>
      </c>
      <c r="E38" s="40">
        <v>3</v>
      </c>
      <c r="F38" s="43">
        <f t="shared" si="0"/>
        <v>5</v>
      </c>
      <c r="G38" s="9"/>
      <c r="H38" s="9"/>
      <c r="I38" s="10"/>
    </row>
    <row r="39" spans="1:9" ht="209.25" x14ac:dyDescent="0.25">
      <c r="A39" s="39">
        <v>12</v>
      </c>
      <c r="B39" s="40" t="s">
        <v>86</v>
      </c>
      <c r="C39" s="63" t="s">
        <v>112</v>
      </c>
      <c r="D39" s="63" t="s">
        <v>113</v>
      </c>
      <c r="E39" s="14">
        <v>3</v>
      </c>
      <c r="F39" s="43">
        <f t="shared" si="0"/>
        <v>5</v>
      </c>
      <c r="G39" s="9"/>
      <c r="H39" s="9"/>
      <c r="I39" s="10"/>
    </row>
    <row r="40" spans="1:9" ht="139.5" x14ac:dyDescent="0.25">
      <c r="A40" s="39">
        <v>13</v>
      </c>
      <c r="B40" s="40" t="s">
        <v>28</v>
      </c>
      <c r="C40" s="40" t="s">
        <v>29</v>
      </c>
      <c r="D40" s="40" t="s">
        <v>50</v>
      </c>
      <c r="E40" s="14">
        <v>5</v>
      </c>
      <c r="F40" s="43">
        <f t="shared" si="0"/>
        <v>8.3333333333333321</v>
      </c>
      <c r="G40" s="9"/>
      <c r="H40" s="9"/>
      <c r="I40" s="10"/>
    </row>
    <row r="41" spans="1:9" ht="139.5" x14ac:dyDescent="0.25">
      <c r="A41" s="39">
        <v>14</v>
      </c>
      <c r="B41" s="45" t="s">
        <v>78</v>
      </c>
      <c r="C41" s="45" t="s">
        <v>82</v>
      </c>
      <c r="D41" s="53" t="s">
        <v>83</v>
      </c>
      <c r="E41" s="40">
        <v>2</v>
      </c>
      <c r="F41" s="43">
        <f t="shared" si="0"/>
        <v>3.3333333333333335</v>
      </c>
      <c r="G41" s="9"/>
      <c r="H41" s="9"/>
      <c r="I41" s="10"/>
    </row>
    <row r="42" spans="1:9" ht="104.25" customHeight="1" x14ac:dyDescent="0.25">
      <c r="A42" s="39">
        <v>15</v>
      </c>
      <c r="B42" s="52" t="s">
        <v>79</v>
      </c>
      <c r="C42" s="52" t="s">
        <v>80</v>
      </c>
      <c r="D42" s="52" t="s">
        <v>81</v>
      </c>
      <c r="E42" s="40">
        <v>2</v>
      </c>
      <c r="F42" s="43">
        <f t="shared" si="0"/>
        <v>3.3333333333333335</v>
      </c>
      <c r="G42" s="9"/>
      <c r="H42" s="9"/>
      <c r="I42" s="10"/>
    </row>
    <row r="43" spans="1:9" x14ac:dyDescent="0.25">
      <c r="A43" s="133" t="s">
        <v>16</v>
      </c>
      <c r="B43" s="134"/>
      <c r="C43" s="134"/>
      <c r="D43" s="134"/>
      <c r="E43" s="11">
        <f>SUM(E14:E42)</f>
        <v>60</v>
      </c>
      <c r="F43" s="12"/>
      <c r="G43" s="40"/>
      <c r="H43" s="40"/>
      <c r="I43" s="41"/>
    </row>
    <row r="44" spans="1:9" x14ac:dyDescent="0.25">
      <c r="A44" s="133" t="s">
        <v>17</v>
      </c>
      <c r="B44" s="134"/>
      <c r="C44" s="134"/>
      <c r="D44" s="134"/>
      <c r="E44" s="13"/>
      <c r="F44" s="11">
        <f>SUM(F14:F43)</f>
        <v>99.999999999999972</v>
      </c>
      <c r="G44" s="14"/>
      <c r="H44" s="15"/>
      <c r="I44" s="16"/>
    </row>
    <row r="45" spans="1:9" ht="31.5" customHeight="1" thickBot="1" x14ac:dyDescent="0.3">
      <c r="A45" s="135" t="s">
        <v>18</v>
      </c>
      <c r="B45" s="136"/>
      <c r="C45" s="136"/>
      <c r="D45" s="136"/>
      <c r="E45" s="136"/>
      <c r="F45" s="136"/>
      <c r="G45" s="136"/>
      <c r="H45" s="136"/>
      <c r="I45" s="137"/>
    </row>
    <row r="46" spans="1:9" ht="24" thickBot="1" x14ac:dyDescent="0.3">
      <c r="A46" s="138" t="s">
        <v>19</v>
      </c>
      <c r="B46" s="139"/>
      <c r="C46" s="139"/>
      <c r="D46" s="139"/>
      <c r="E46" s="139"/>
      <c r="F46" s="139"/>
      <c r="G46" s="139"/>
      <c r="H46" s="139"/>
      <c r="I46" s="140"/>
    </row>
    <row r="47" spans="1:9" ht="49.5" customHeight="1" thickBot="1" x14ac:dyDescent="0.3">
      <c r="A47" s="130" t="s">
        <v>63</v>
      </c>
      <c r="B47" s="131"/>
      <c r="C47" s="131"/>
      <c r="D47" s="131"/>
      <c r="E47" s="131"/>
      <c r="F47" s="131"/>
      <c r="G47" s="131"/>
      <c r="H47" s="131"/>
      <c r="I47" s="132"/>
    </row>
    <row r="48" spans="1:9" ht="70.5" thickBot="1" x14ac:dyDescent="0.3">
      <c r="A48" s="22" t="s">
        <v>6</v>
      </c>
      <c r="B48" s="23" t="s">
        <v>7</v>
      </c>
      <c r="C48" s="24" t="s">
        <v>8</v>
      </c>
      <c r="D48" s="25" t="s">
        <v>52</v>
      </c>
      <c r="E48" s="26" t="s">
        <v>9</v>
      </c>
      <c r="F48" s="25" t="s">
        <v>10</v>
      </c>
      <c r="G48" s="25" t="s">
        <v>64</v>
      </c>
      <c r="H48" s="25" t="s">
        <v>11</v>
      </c>
      <c r="I48" s="25" t="s">
        <v>12</v>
      </c>
    </row>
    <row r="49" spans="1:9" ht="139.5" x14ac:dyDescent="0.25">
      <c r="A49" s="37">
        <v>1</v>
      </c>
      <c r="B49" s="38" t="s">
        <v>25</v>
      </c>
      <c r="C49" s="38" t="s">
        <v>14</v>
      </c>
      <c r="D49" s="40" t="s">
        <v>54</v>
      </c>
      <c r="E49" s="27">
        <v>2</v>
      </c>
      <c r="F49" s="28">
        <f t="shared" ref="F49:F54" si="1">+E49/E$55*2</f>
        <v>0.22222222222222221</v>
      </c>
      <c r="G49" s="42"/>
      <c r="H49" s="42"/>
      <c r="I49" s="29"/>
    </row>
    <row r="50" spans="1:9" ht="123.75" customHeight="1" x14ac:dyDescent="0.25">
      <c r="A50" s="39">
        <v>2</v>
      </c>
      <c r="B50" s="40" t="s">
        <v>26</v>
      </c>
      <c r="C50" s="36" t="s">
        <v>15</v>
      </c>
      <c r="D50" s="8" t="s">
        <v>41</v>
      </c>
      <c r="E50" s="15">
        <v>2</v>
      </c>
      <c r="F50" s="30">
        <f t="shared" si="1"/>
        <v>0.22222222222222221</v>
      </c>
      <c r="G50" s="36"/>
      <c r="H50" s="36"/>
      <c r="I50" s="31"/>
    </row>
    <row r="51" spans="1:9" ht="46.5" x14ac:dyDescent="0.25">
      <c r="A51" s="39">
        <v>3</v>
      </c>
      <c r="B51" s="123" t="s">
        <v>27</v>
      </c>
      <c r="C51" s="86" t="s">
        <v>72</v>
      </c>
      <c r="D51" s="40" t="s">
        <v>60</v>
      </c>
      <c r="E51" s="36">
        <v>3</v>
      </c>
      <c r="F51" s="30">
        <f t="shared" si="1"/>
        <v>0.33333333333333331</v>
      </c>
      <c r="G51" s="14"/>
      <c r="H51" s="14"/>
      <c r="I51" s="32"/>
    </row>
    <row r="52" spans="1:9" x14ac:dyDescent="0.25">
      <c r="A52" s="39">
        <v>4</v>
      </c>
      <c r="B52" s="123"/>
      <c r="C52" s="86" t="s">
        <v>40</v>
      </c>
      <c r="D52" s="40" t="s">
        <v>61</v>
      </c>
      <c r="E52" s="36">
        <v>3</v>
      </c>
      <c r="F52" s="30">
        <f t="shared" si="1"/>
        <v>0.33333333333333331</v>
      </c>
      <c r="G52" s="14"/>
      <c r="H52" s="14"/>
      <c r="I52" s="32"/>
    </row>
    <row r="53" spans="1:9" ht="61.5" customHeight="1" x14ac:dyDescent="0.25">
      <c r="A53" s="39">
        <v>5</v>
      </c>
      <c r="B53" s="123"/>
      <c r="C53" s="36" t="s">
        <v>34</v>
      </c>
      <c r="D53" s="40" t="s">
        <v>62</v>
      </c>
      <c r="E53" s="36">
        <v>3</v>
      </c>
      <c r="F53" s="30">
        <f t="shared" si="1"/>
        <v>0.33333333333333331</v>
      </c>
      <c r="G53" s="14"/>
      <c r="H53" s="14"/>
      <c r="I53" s="32"/>
    </row>
    <row r="54" spans="1:9" ht="99" customHeight="1" x14ac:dyDescent="0.25">
      <c r="A54" s="39">
        <v>6</v>
      </c>
      <c r="B54" s="51" t="s">
        <v>88</v>
      </c>
      <c r="C54" s="40" t="s">
        <v>94</v>
      </c>
      <c r="D54" s="40" t="s">
        <v>89</v>
      </c>
      <c r="E54" s="40">
        <v>5</v>
      </c>
      <c r="F54" s="30">
        <f t="shared" si="1"/>
        <v>0.55555555555555558</v>
      </c>
      <c r="G54" s="14"/>
      <c r="H54" s="14"/>
      <c r="I54" s="32"/>
    </row>
    <row r="55" spans="1:9" x14ac:dyDescent="0.25">
      <c r="A55" s="128" t="s">
        <v>30</v>
      </c>
      <c r="B55" s="129"/>
      <c r="C55" s="129"/>
      <c r="D55" s="129"/>
      <c r="E55" s="15">
        <f>SUM(E49:E54)</f>
        <v>18</v>
      </c>
      <c r="F55" s="33"/>
      <c r="G55" s="33"/>
      <c r="H55" s="33"/>
      <c r="I55" s="34"/>
    </row>
    <row r="56" spans="1:9" x14ac:dyDescent="0.25">
      <c r="A56" s="124" t="s">
        <v>31</v>
      </c>
      <c r="B56" s="125"/>
      <c r="C56" s="125"/>
      <c r="D56" s="125"/>
      <c r="E56" s="125"/>
      <c r="F56" s="44">
        <f>SUM(F49:F55)</f>
        <v>1.9999999999999998</v>
      </c>
      <c r="G56" s="126"/>
      <c r="H56" s="126"/>
      <c r="I56" s="127"/>
    </row>
    <row r="57" spans="1:9" ht="64.5" customHeight="1" x14ac:dyDescent="0.25">
      <c r="A57" s="113" t="s">
        <v>91</v>
      </c>
      <c r="B57" s="114"/>
      <c r="C57" s="114"/>
      <c r="D57" s="114" t="s">
        <v>92</v>
      </c>
      <c r="E57" s="114"/>
      <c r="F57" s="114"/>
      <c r="G57" s="114"/>
      <c r="H57" s="114"/>
      <c r="I57" s="115"/>
    </row>
    <row r="58" spans="1:9" ht="67.150000000000006" customHeight="1" x14ac:dyDescent="0.25">
      <c r="A58" s="117" t="s">
        <v>32</v>
      </c>
      <c r="B58" s="118"/>
      <c r="C58" s="118"/>
      <c r="D58" s="118"/>
      <c r="E58" s="118"/>
      <c r="F58" s="118"/>
      <c r="G58" s="118"/>
      <c r="H58" s="118"/>
      <c r="I58" s="119"/>
    </row>
    <row r="59" spans="1:9" ht="50.45" customHeight="1" x14ac:dyDescent="0.25">
      <c r="A59" s="120" t="s">
        <v>33</v>
      </c>
      <c r="B59" s="121"/>
      <c r="C59" s="121"/>
      <c r="D59" s="121"/>
      <c r="E59" s="121"/>
      <c r="F59" s="121"/>
      <c r="G59" s="121"/>
      <c r="H59" s="121"/>
      <c r="I59" s="122"/>
    </row>
    <row r="60" spans="1:9" ht="89.25" customHeight="1" x14ac:dyDescent="0.25">
      <c r="A60" s="120" t="s">
        <v>35</v>
      </c>
      <c r="B60" s="121"/>
      <c r="C60" s="121"/>
      <c r="D60" s="121"/>
      <c r="E60" s="121"/>
      <c r="F60" s="121"/>
      <c r="G60" s="121"/>
      <c r="H60" s="121"/>
      <c r="I60" s="122"/>
    </row>
    <row r="61" spans="1:9" ht="71.25" customHeight="1" x14ac:dyDescent="0.25">
      <c r="A61" s="120" t="s">
        <v>36</v>
      </c>
      <c r="B61" s="121"/>
      <c r="C61" s="121"/>
      <c r="D61" s="121"/>
      <c r="E61" s="121"/>
      <c r="F61" s="121"/>
      <c r="G61" s="121"/>
      <c r="H61" s="121"/>
      <c r="I61" s="122"/>
    </row>
    <row r="62" spans="1:9" ht="75" customHeight="1" x14ac:dyDescent="0.25">
      <c r="A62" s="120" t="s">
        <v>37</v>
      </c>
      <c r="B62" s="121"/>
      <c r="C62" s="121"/>
      <c r="D62" s="121"/>
      <c r="E62" s="121"/>
      <c r="F62" s="121"/>
      <c r="G62" s="121"/>
      <c r="H62" s="121"/>
      <c r="I62" s="122"/>
    </row>
    <row r="63" spans="1:9" ht="225" customHeight="1" x14ac:dyDescent="0.25">
      <c r="A63" s="120" t="s">
        <v>38</v>
      </c>
      <c r="B63" s="121"/>
      <c r="C63" s="121"/>
      <c r="D63" s="121"/>
      <c r="E63" s="121"/>
      <c r="F63" s="121"/>
      <c r="G63" s="121"/>
      <c r="H63" s="121"/>
      <c r="I63" s="122"/>
    </row>
    <row r="64" spans="1:9" ht="57.75" customHeight="1" x14ac:dyDescent="0.25">
      <c r="A64" s="120" t="s">
        <v>39</v>
      </c>
      <c r="B64" s="121"/>
      <c r="C64" s="121"/>
      <c r="D64" s="121"/>
      <c r="E64" s="121"/>
      <c r="F64" s="121"/>
      <c r="G64" s="121"/>
      <c r="H64" s="121"/>
      <c r="I64" s="122"/>
    </row>
    <row r="65" spans="1:9" ht="58.5" customHeight="1" x14ac:dyDescent="0.25">
      <c r="A65" s="116" t="s">
        <v>45</v>
      </c>
      <c r="B65" s="116"/>
      <c r="C65" s="116"/>
      <c r="D65" s="116"/>
      <c r="E65" s="116"/>
      <c r="F65" s="116"/>
      <c r="G65" s="116"/>
      <c r="H65" s="116"/>
      <c r="I65" s="116"/>
    </row>
    <row r="66" spans="1:9" ht="46.15" customHeight="1" x14ac:dyDescent="0.25">
      <c r="A66" s="64" t="s">
        <v>65</v>
      </c>
      <c r="B66" s="64"/>
      <c r="C66" s="64"/>
      <c r="D66" s="64"/>
      <c r="E66" s="64"/>
      <c r="F66" s="64"/>
      <c r="G66" s="64"/>
      <c r="H66" s="64"/>
      <c r="I66" s="64"/>
    </row>
    <row r="67" spans="1:9" ht="54.75" customHeight="1" x14ac:dyDescent="0.25">
      <c r="A67" s="64" t="s">
        <v>108</v>
      </c>
      <c r="B67" s="64"/>
      <c r="C67" s="64"/>
      <c r="D67" s="64"/>
      <c r="E67" s="64"/>
      <c r="F67" s="64"/>
      <c r="G67" s="64"/>
      <c r="H67" s="64"/>
      <c r="I67" s="64"/>
    </row>
    <row r="68" spans="1:9" ht="58.5" customHeight="1" x14ac:dyDescent="0.25">
      <c r="A68" s="64" t="s">
        <v>109</v>
      </c>
      <c r="B68" s="64"/>
      <c r="C68" s="64"/>
      <c r="D68" s="64"/>
      <c r="E68" s="64"/>
      <c r="F68" s="64"/>
      <c r="G68" s="64"/>
      <c r="H68" s="64"/>
      <c r="I68" s="64"/>
    </row>
    <row r="69" spans="1:9" x14ac:dyDescent="0.35">
      <c r="A69" s="17"/>
      <c r="B69" s="17"/>
      <c r="C69" s="17"/>
      <c r="D69" s="17"/>
      <c r="E69" s="17"/>
      <c r="F69" s="17"/>
      <c r="G69" s="17"/>
      <c r="H69" s="17"/>
      <c r="I69" s="17"/>
    </row>
    <row r="70" spans="1:9" x14ac:dyDescent="0.35">
      <c r="A70" s="17"/>
      <c r="B70" s="17"/>
      <c r="C70" s="17"/>
      <c r="D70" s="17"/>
      <c r="E70" s="17"/>
      <c r="F70" s="17"/>
      <c r="G70" s="17"/>
      <c r="H70" s="17"/>
      <c r="I70" s="17"/>
    </row>
  </sheetData>
  <mergeCells count="62">
    <mergeCell ref="A47:I47"/>
    <mergeCell ref="A44:D44"/>
    <mergeCell ref="A45:I45"/>
    <mergeCell ref="A46:I46"/>
    <mergeCell ref="C30:C32"/>
    <mergeCell ref="C33:C35"/>
    <mergeCell ref="E30:E32"/>
    <mergeCell ref="F30:F32"/>
    <mergeCell ref="F33:F35"/>
    <mergeCell ref="E33:E35"/>
    <mergeCell ref="B30:B35"/>
    <mergeCell ref="A30:A35"/>
    <mergeCell ref="A43:D43"/>
    <mergeCell ref="B36:B38"/>
    <mergeCell ref="C36:C37"/>
    <mergeCell ref="B51:B53"/>
    <mergeCell ref="C51:C52"/>
    <mergeCell ref="A56:E56"/>
    <mergeCell ref="G56:I56"/>
    <mergeCell ref="A55:D55"/>
    <mergeCell ref="A57:C57"/>
    <mergeCell ref="D57:I57"/>
    <mergeCell ref="A65:I65"/>
    <mergeCell ref="A66:I66"/>
    <mergeCell ref="A58:I58"/>
    <mergeCell ref="A59:I59"/>
    <mergeCell ref="A60:I60"/>
    <mergeCell ref="A61:I61"/>
    <mergeCell ref="A62:I62"/>
    <mergeCell ref="A63:I63"/>
    <mergeCell ref="A64:I64"/>
    <mergeCell ref="I17:I18"/>
    <mergeCell ref="I19:I27"/>
    <mergeCell ref="A1:I1"/>
    <mergeCell ref="C2:E2"/>
    <mergeCell ref="F2:G2"/>
    <mergeCell ref="H2:I2"/>
    <mergeCell ref="A10:I10"/>
    <mergeCell ref="A3:B3"/>
    <mergeCell ref="A4:B4"/>
    <mergeCell ref="A5:B5"/>
    <mergeCell ref="A6:B6"/>
    <mergeCell ref="A7:B7"/>
    <mergeCell ref="A8:B8"/>
    <mergeCell ref="A9:B9"/>
    <mergeCell ref="C19:C27"/>
    <mergeCell ref="A67:I67"/>
    <mergeCell ref="A68:I68"/>
    <mergeCell ref="E13:I13"/>
    <mergeCell ref="G19:G27"/>
    <mergeCell ref="H19:H27"/>
    <mergeCell ref="A17:A18"/>
    <mergeCell ref="E17:E18"/>
    <mergeCell ref="F17:F18"/>
    <mergeCell ref="G17:G18"/>
    <mergeCell ref="B19:B27"/>
    <mergeCell ref="A19:A27"/>
    <mergeCell ref="F19:F27"/>
    <mergeCell ref="E19:E27"/>
    <mergeCell ref="B17:B18"/>
    <mergeCell ref="C17:C18"/>
    <mergeCell ref="H17:H18"/>
  </mergeCells>
  <pageMargins left="0.28000000000000003" right="0.27" top="0.32" bottom="0.5" header="0.31496062992125984" footer="0.21"/>
  <pageSetup paperSize="9" scale="33" fitToHeight="0" orientation="landscape" r:id="rId1"/>
  <headerFooter>
    <oddFooter>&amp;C&amp;20Pagina &amp;P di &amp;N</oddFooter>
  </headerFooter>
  <rowBreaks count="4" manualBreakCount="4">
    <brk id="18" max="16383" man="1"/>
    <brk id="35" max="16383" man="1"/>
    <brk id="46" max="16383" man="1"/>
    <brk id="57"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GIANNONE</vt:lpstr>
      <vt:lpstr>GIANNONE!Titoli_stampa</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CICENIA GIUSEPPE</dc:creator>
  <cp:lastModifiedBy>NICOLA GIOIA</cp:lastModifiedBy>
  <cp:lastPrinted>2023-09-11T14:12:38Z</cp:lastPrinted>
  <dcterms:created xsi:type="dcterms:W3CDTF">2016-04-08T08:17:56Z</dcterms:created>
  <dcterms:modified xsi:type="dcterms:W3CDTF">2024-09-27T08:57:50Z</dcterms:modified>
</cp:coreProperties>
</file>